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apot\Documents\DNCCA LUCIANO\Archivo de Datos\Ovinos\"/>
    </mc:Choice>
  </mc:AlternateContent>
  <bookViews>
    <workbookView xWindow="0" yWindow="0" windowWidth="28800" windowHeight="12435" tabRatio="683"/>
  </bookViews>
  <sheets>
    <sheet name="Presentacion" sheetId="3" r:id="rId1"/>
    <sheet name="POR PROVINCIA" sheetId="4" r:id="rId2"/>
    <sheet name="POR ESTABLECIMIENTO" sheetId="1" r:id="rId3"/>
    <sheet name="POR USUARIO DE FAENA" sheetId="2" r:id="rId4"/>
    <sheet name="POR CATEGORÍA" sheetId="5" r:id="rId5"/>
  </sheets>
  <definedNames>
    <definedName name="_xlnm._FilterDatabase" localSheetId="2" hidden="1">'POR ESTABLECIMIENTO'!$A$2:$Q$97</definedName>
    <definedName name="_xlnm._FilterDatabase" localSheetId="1" hidden="1">'POR PROVINCIA'!$A$2:$O$22</definedName>
    <definedName name="_xlnm._FilterDatabase" localSheetId="3" hidden="1">'POR USUARIO DE FAENA'!$A$2:$P$295</definedName>
  </definedNames>
  <calcPr calcId="152511"/>
</workbook>
</file>

<file path=xl/calcChain.xml><?xml version="1.0" encoding="utf-8"?>
<calcChain xmlns="http://schemas.openxmlformats.org/spreadsheetml/2006/main">
  <c r="E98" i="1" l="1"/>
  <c r="F98" i="1"/>
  <c r="G98" i="1"/>
  <c r="H98" i="1"/>
  <c r="I98" i="1"/>
  <c r="J98" i="1"/>
  <c r="K98" i="1"/>
  <c r="L98" i="1"/>
  <c r="M98" i="1"/>
  <c r="N98" i="1"/>
  <c r="O98" i="1"/>
  <c r="P98" i="1"/>
  <c r="Q98" i="1" l="1"/>
  <c r="D296" i="2"/>
  <c r="E296" i="2"/>
  <c r="F296" i="2"/>
  <c r="G296" i="2"/>
  <c r="H296" i="2"/>
  <c r="I296" i="2"/>
  <c r="J296" i="2"/>
  <c r="K296" i="2"/>
  <c r="L296" i="2"/>
  <c r="M296" i="2"/>
  <c r="N296" i="2"/>
  <c r="O296" i="2"/>
  <c r="P296" i="2" l="1"/>
  <c r="G14" i="5" l="1"/>
  <c r="C15" i="5"/>
  <c r="D15" i="5"/>
  <c r="E15" i="5"/>
  <c r="F15" i="5"/>
  <c r="B15" i="5"/>
  <c r="M22" i="4"/>
  <c r="L22" i="4" l="1"/>
  <c r="G13" i="5"/>
  <c r="G12" i="5"/>
  <c r="K22" i="4" l="1"/>
  <c r="G10" i="5" l="1"/>
  <c r="G11" i="5"/>
  <c r="I22" i="4"/>
  <c r="J22" i="4"/>
  <c r="G9" i="5" l="1"/>
  <c r="H22" i="4"/>
  <c r="G8" i="5" l="1"/>
  <c r="D22" i="4"/>
  <c r="C22" i="4"/>
  <c r="B22" i="4"/>
  <c r="E22" i="4"/>
  <c r="F22" i="4"/>
  <c r="G22" i="4"/>
  <c r="N22" i="4" l="1"/>
  <c r="O6" i="4" l="1"/>
  <c r="O3" i="4"/>
  <c r="O10" i="4"/>
  <c r="O17" i="4"/>
  <c r="G7" i="5"/>
  <c r="G6" i="5" l="1"/>
  <c r="G5" i="5" l="1"/>
  <c r="G4" i="5" l="1"/>
  <c r="G3" i="5" l="1"/>
  <c r="G15" i="5" s="1"/>
  <c r="O16" i="4" l="1"/>
  <c r="O9" i="4"/>
  <c r="O22" i="4"/>
  <c r="O5" i="4"/>
  <c r="O13" i="4"/>
  <c r="O7" i="4"/>
  <c r="O11" i="4"/>
  <c r="O21" i="4"/>
  <c r="O20" i="4"/>
  <c r="O15" i="4"/>
  <c r="O14" i="4"/>
  <c r="O19" i="4"/>
  <c r="O8" i="4"/>
  <c r="O4" i="4"/>
  <c r="O12" i="4"/>
  <c r="O18" i="4"/>
  <c r="B16" i="5" l="1"/>
  <c r="D16" i="5" l="1"/>
  <c r="C16" i="5" l="1"/>
  <c r="G16" i="5"/>
  <c r="E16" i="5"/>
  <c r="F16" i="5"/>
</calcChain>
</file>

<file path=xl/sharedStrings.xml><?xml version="1.0" encoding="utf-8"?>
<sst xmlns="http://schemas.openxmlformats.org/spreadsheetml/2006/main" count="881" uniqueCount="441">
  <si>
    <t>Total</t>
  </si>
  <si>
    <t>Secretaría de Agricultura, Ganadería y Pesca</t>
  </si>
  <si>
    <t>Dirección Nacional de Control Comercial Agropecuario</t>
  </si>
  <si>
    <t>Nº Est.</t>
  </si>
  <si>
    <t>Razón Social Frigorifico</t>
  </si>
  <si>
    <t>Provincia</t>
  </si>
  <si>
    <t>ENERO</t>
  </si>
  <si>
    <t>Total País</t>
  </si>
  <si>
    <t>Participación de la Provincia en el Total de Faena</t>
  </si>
  <si>
    <t>TOTAL POR CATEGORÍA</t>
  </si>
  <si>
    <t>PARTICIPACIÓN EN EL TOTAL</t>
  </si>
  <si>
    <t>CUIT</t>
  </si>
  <si>
    <t>Gestión de la Información</t>
  </si>
  <si>
    <t>MES/CATEGORÍA</t>
  </si>
  <si>
    <t>TOTAL GENERAL</t>
  </si>
  <si>
    <t>Actividad</t>
  </si>
  <si>
    <t>Enero</t>
  </si>
  <si>
    <t>Ministerio de Economía</t>
  </si>
  <si>
    <t>FUENTE: Dirección Nacional de Control Comercial Agropecuario - Gestión de la Información - SAGyP</t>
  </si>
  <si>
    <t>ACUMULADO 2023</t>
  </si>
  <si>
    <t>FEBRERO</t>
  </si>
  <si>
    <t>Febrero</t>
  </si>
  <si>
    <t>MARZO</t>
  </si>
  <si>
    <t>Marzo</t>
  </si>
  <si>
    <t>ABRIL</t>
  </si>
  <si>
    <t>Abril</t>
  </si>
  <si>
    <t>MAYO</t>
  </si>
  <si>
    <t>Mayo</t>
  </si>
  <si>
    <t>JUNIO</t>
  </si>
  <si>
    <t>Junio</t>
  </si>
  <si>
    <t>JULIO</t>
  </si>
  <si>
    <t>Julio</t>
  </si>
  <si>
    <t>AGOSTO</t>
  </si>
  <si>
    <t>SEPTIEMBRE</t>
  </si>
  <si>
    <t>Agosto</t>
  </si>
  <si>
    <t>Septiembre</t>
  </si>
  <si>
    <t>OCTUBRE</t>
  </si>
  <si>
    <t>Octubre</t>
  </si>
  <si>
    <t>Noviembre</t>
  </si>
  <si>
    <t>NOVIEMBRE</t>
  </si>
  <si>
    <t>DICIEMBRE</t>
  </si>
  <si>
    <t>Diciembre</t>
  </si>
  <si>
    <t>BUENOS AIRES</t>
  </si>
  <si>
    <t>CATAMARCA</t>
  </si>
  <si>
    <t>CHACO</t>
  </si>
  <si>
    <t>CHUBUT</t>
  </si>
  <si>
    <t>CORDOBA</t>
  </si>
  <si>
    <t>CORRIENTES</t>
  </si>
  <si>
    <t>ENTRE RIOS</t>
  </si>
  <si>
    <t>JUJUY</t>
  </si>
  <si>
    <t>LA PAMPA</t>
  </si>
  <si>
    <t>MENDOZA</t>
  </si>
  <si>
    <t>MISIONES</t>
  </si>
  <si>
    <t>NEUQUEN</t>
  </si>
  <si>
    <t>RIO NEGRO</t>
  </si>
  <si>
    <t>SAN JUAN</t>
  </si>
  <si>
    <t>SAN LUIS</t>
  </si>
  <si>
    <t>SANTA FE</t>
  </si>
  <si>
    <t>SANTIAGO DEL ESTERO</t>
  </si>
  <si>
    <t>TIERRA DEL FUEGO</t>
  </si>
  <si>
    <t>SANTA CRUZ</t>
  </si>
  <si>
    <t>COOPERATIVA DE PROV Y TRANSF DE CARNICEROS DE CAÑADA DE GOMEZ</t>
  </si>
  <si>
    <t>COOPERATIVA DE TRABAJO INCOB (INDUSTRIA DE LA CARNE OBRERA) LIMITADA</t>
  </si>
  <si>
    <t>VIÑUELA Y CÍA S.C.A.</t>
  </si>
  <si>
    <t>FRIGORIFICO Y MATADERO EL RODEO SRL</t>
  </si>
  <si>
    <t>CENTRO DE CARNICEROS Y MATARIFES DE AZUL SA</t>
  </si>
  <si>
    <t>KAUR S.A.</t>
  </si>
  <si>
    <t>FRIDEVI  S.A.F.I.C.</t>
  </si>
  <si>
    <t>MATADERO FRIGORÍFICO  SAN RAFAEL S.A.</t>
  </si>
  <si>
    <t>MATADERO BRUNT S.R.L.</t>
  </si>
  <si>
    <t>MUNICIPALIDAD DE RIACHUELO</t>
  </si>
  <si>
    <t>PEREZ JAVIER RUBEN</t>
  </si>
  <si>
    <t>FRIGORIFICO SANTA ANA SRL</t>
  </si>
  <si>
    <t>FRIGORIFICO ANELO SAPEM - EN FORMACION</t>
  </si>
  <si>
    <t>COOPERATIVA DE TRABAJO OBRERA 1RO.DE DICIEMBRE LIMITADA</t>
  </si>
  <si>
    <t>FRIGORÍFICO EL BRILLANTE S.R.L.</t>
  </si>
  <si>
    <t>FRIGORIFICO SUR SA</t>
  </si>
  <si>
    <t>CARNES ESPECIALES ENTRERRIANAS SRL</t>
  </si>
  <si>
    <t>MATADERO FRIGORIFICO SAN JUSTO SA</t>
  </si>
  <si>
    <t>SOL PUNTANO S.A.P.E.M.</t>
  </si>
  <si>
    <t>PERUZOTTI HERMANOS S.R.L.</t>
  </si>
  <si>
    <t>MUNICIPALIDAD DE TAPALQUE</t>
  </si>
  <si>
    <t>MUNICIPALIDAD DE RIO GRANDE</t>
  </si>
  <si>
    <t>ARGENASE S.A.</t>
  </si>
  <si>
    <t>FRIGORÍFICO COSTANZO S.A.</t>
  </si>
  <si>
    <t>SUPERMERCADOS TOLEDO S.A.</t>
  </si>
  <si>
    <t>YALECOR  S.A.</t>
  </si>
  <si>
    <t xml:space="preserve"> BRAGOLI S.A</t>
  </si>
  <si>
    <t>MATADERO MUNICIPAL  DE LUIS BELTRAN S.E</t>
  </si>
  <si>
    <t>MUNICIPALIDAD DE MONTE CASEROS</t>
  </si>
  <si>
    <t>CLELAND DARIO SEBASTIAN</t>
  </si>
  <si>
    <t>FRIGORIFICO LOS CAROLINOS SAS</t>
  </si>
  <si>
    <t>FRIGORÍFICO MONTECARLO S.A.</t>
  </si>
  <si>
    <t>FRIGORIFICO LA ESPERANZA SRL</t>
  </si>
  <si>
    <t>DON FABRICIO  SA</t>
  </si>
  <si>
    <t>COOPERATIVA DE TRABAJO Y CONSUMO PUERTO VILELAS LTDA</t>
  </si>
  <si>
    <t>MUNICIPALIDAD DE GENERAL ALVEAR</t>
  </si>
  <si>
    <t>CATA SA</t>
  </si>
  <si>
    <t>SALA DE FAENA DE VALLE INFERIOR</t>
  </si>
  <si>
    <t>CAPIANGOS S.R.L.</t>
  </si>
  <si>
    <t>FRIGORÍFICO Y MATADERO SAN ANTONIO DE HUMBERTO RUBÉN CAPRIA</t>
  </si>
  <si>
    <t>EL NONO S.R.L.</t>
  </si>
  <si>
    <t>PONZONI HERMANOS S.R.L.</t>
  </si>
  <si>
    <t>MUNICIPALIDAD DE PUERTO SAN JULIAN</t>
  </si>
  <si>
    <t>LOS PINITOS S.A.</t>
  </si>
  <si>
    <t>FRIGORÍFICO DEL SUR SOCIEDAD ANONIMA</t>
  </si>
  <si>
    <t>Matarife Abastecedor</t>
  </si>
  <si>
    <t>ZORZON RICARDO ALBERTO</t>
  </si>
  <si>
    <t>Matarife Carnicero</t>
  </si>
  <si>
    <t>Pequeño Matarife Productor</t>
  </si>
  <si>
    <t>PALONI, JOSE LUIS</t>
  </si>
  <si>
    <t>CASTILLO FERNANDO PABLO</t>
  </si>
  <si>
    <t>ROBOL NESTOR DANIEL</t>
  </si>
  <si>
    <t>BELLAGAMBA PABLO JAVIER</t>
  </si>
  <si>
    <t>Matadero Rural</t>
  </si>
  <si>
    <t>CORTES ROBERTO OSCAR</t>
  </si>
  <si>
    <t>RODRIGUEZ JUAN SEBASTIAN</t>
  </si>
  <si>
    <t>JAMES DANIEL EDGARDO</t>
  </si>
  <si>
    <t>BARRAGAN CAYETANO EMILIO</t>
  </si>
  <si>
    <t>WEBER EVA MIRIAM</t>
  </si>
  <si>
    <t>ALESSO VILARINO LILIANA MARIA ALEJANDRA</t>
  </si>
  <si>
    <t>FRIDEVI S.A.F.I.C.</t>
  </si>
  <si>
    <t>COOPERATIVA DE TRABAJO OBRERA PRIMERO DE DICIEMBRE LIMITADA</t>
  </si>
  <si>
    <t>FRIGORIFICO SUR S.A.</t>
  </si>
  <si>
    <t>FRIGORIFICO COSTANZO SA</t>
  </si>
  <si>
    <t>FRIGORIFICO Y MATADERO EL RODEO S R L</t>
  </si>
  <si>
    <t>EL MANGO S.R.L.</t>
  </si>
  <si>
    <t>CENS SRL</t>
  </si>
  <si>
    <t>YALECOR SA</t>
  </si>
  <si>
    <t>COOPERATIVA DE TRABAJO INCOB LTDA</t>
  </si>
  <si>
    <t>BRAGOLI S.A.</t>
  </si>
  <si>
    <t>Consignatario Directo</t>
  </si>
  <si>
    <t>LOS DOS ABUELOS SRL</t>
  </si>
  <si>
    <t>PERUZOTTI HNOS S.R.L.</t>
  </si>
  <si>
    <t>NUEVA FAENA SRL</t>
  </si>
  <si>
    <t>LILIANA ISABEL MONTIVERO</t>
  </si>
  <si>
    <t>RUCKER ROBERTO DOMINGO</t>
  </si>
  <si>
    <t>FRIGORIFICO MONTECARLO SOCIEDAD ANONIMA</t>
  </si>
  <si>
    <t>FRIGORIFICO LA ESPERANZA S.R.L.</t>
  </si>
  <si>
    <t>DON FABRICIO S.A.</t>
  </si>
  <si>
    <t>MARTINEZ BUSTAMANTE MARTIN LEONEL</t>
  </si>
  <si>
    <t>ONORATO RAUL EDGARDO</t>
  </si>
  <si>
    <t>VIÑUELA HERMANOS SOCIEDAD ANONIMA</t>
  </si>
  <si>
    <t>CAMBARERI FORTUNATO RAFAEL</t>
  </si>
  <si>
    <t>COOP TRABAJO Y CONSUMO PTO VILELAS LTDA</t>
  </si>
  <si>
    <t>Matadero Municipal</t>
  </si>
  <si>
    <t>TORRESI ADRIAN NELSO</t>
  </si>
  <si>
    <t>LAZZARO GUSTAVO DANIEL</t>
  </si>
  <si>
    <t>QUIROGA WALTER DARIO</t>
  </si>
  <si>
    <t>CAPRIA HUMBERTO RUBEN</t>
  </si>
  <si>
    <t>MAIDANA JUAN RAMON</t>
  </si>
  <si>
    <t>EL NONO SRL</t>
  </si>
  <si>
    <t>GRUPO AIMALE S.A. S. A.</t>
  </si>
  <si>
    <t>PRODUCCION SENGUER SA</t>
  </si>
  <si>
    <t>RENE FERNANDEZ</t>
  </si>
  <si>
    <t>BALQUINTA ALEJANDRO DANIEL</t>
  </si>
  <si>
    <t>SOLLE JOSE LUIS</t>
  </si>
  <si>
    <t>LOS PINITOS SA</t>
  </si>
  <si>
    <t>FRIGORIFICO ALIMENTARG S.A.S.</t>
  </si>
  <si>
    <t>KEOKEN S.R.L.</t>
  </si>
  <si>
    <t>Borrego/a</t>
  </si>
  <si>
    <t>Capon</t>
  </si>
  <si>
    <t>Carnero</t>
  </si>
  <si>
    <t>Cordero/a</t>
  </si>
  <si>
    <t>Oveja</t>
  </si>
  <si>
    <t>Especie: Ovinos</t>
  </si>
  <si>
    <t>OK WORD S.A.S.</t>
  </si>
  <si>
    <t>FRIGORIFICO TRELEW SRL</t>
  </si>
  <si>
    <t>LOS JAZMINES S.A.</t>
  </si>
  <si>
    <t>FRIGORÍFICO FAIMALI SA</t>
  </si>
  <si>
    <t>COOPERATIVA  AGROPECUARIA Y FORESTAL DE PROVISION,INDUSTRIALIZACION Y COMERCIALIZACION 'TRENTO CHAQUEÑA LTDA.'</t>
  </si>
  <si>
    <t>CONCORDIA CARNES S.A.</t>
  </si>
  <si>
    <t>CARNES NATURALES DE LA PAMPA S.A.</t>
  </si>
  <si>
    <t>FRIGORÍFICO ANSELMO SA</t>
  </si>
  <si>
    <t>ORENAIKE S.A.</t>
  </si>
  <si>
    <t>CABRITERA OJO DE AGUA S.R.L.</t>
  </si>
  <si>
    <t>SAN JAVIER  CAPRINOS S.R.L.</t>
  </si>
  <si>
    <t>MOYANO ANTONIO DEL ROSARIO</t>
  </si>
  <si>
    <t>DUHALDE Y CIA S.R.L.</t>
  </si>
  <si>
    <t>ANTU MALAL SRL</t>
  </si>
  <si>
    <t>MATARIFES DE MERCEDES S. A</t>
  </si>
  <si>
    <t>GRUPO ICQ  S. R. L.</t>
  </si>
  <si>
    <t>COMISION DE FOMENTO DE 28 DE JULIO</t>
  </si>
  <si>
    <t>MUNICIPALIDAD DE USHUAIA</t>
  </si>
  <si>
    <t>ALVAREZ JOSE CEFERINO</t>
  </si>
  <si>
    <t>MUNICIPALIDAD DE GOBERNADOR GREGORES</t>
  </si>
  <si>
    <t>MUNICIPALIDAD DE SAN JOSE</t>
  </si>
  <si>
    <t>MATADERO MUNICIPAL PERITO MORENO</t>
  </si>
  <si>
    <t>FRIGORIFICO FORTITUDO</t>
  </si>
  <si>
    <t>MUNICIPALIDAD DE LAVALLE</t>
  </si>
  <si>
    <t>CORPORACION DE DESARROLLO DE LA CUENCA DEL CURI LEUVU S.A.P.E.M.</t>
  </si>
  <si>
    <t>FAECAR PEHUAJÓ S.A.</t>
  </si>
  <si>
    <t>SUPERCARNE S.A.</t>
  </si>
  <si>
    <t>ESTANCIAS DE PATAGONIA SOCIEDAD  ANONIMA</t>
  </si>
  <si>
    <t>DISTRIBUIDORA DE CARNES DEL SUR S R L</t>
  </si>
  <si>
    <t>FRIGORÍFICO HERMOSO DE CARLOS ALBERTO HERMOSO</t>
  </si>
  <si>
    <t>COOPERATIVA DE TRABAJO SUBPGA DE LOS TRABAJADORES LTDA.</t>
  </si>
  <si>
    <t>AGROTRES S.A.</t>
  </si>
  <si>
    <t>FRIGORIFICO TRICHES DE NORBERTO PEDRO TRICHES</t>
  </si>
  <si>
    <t>MUNICIPALIDAD DE MALARGÜE</t>
  </si>
  <si>
    <t>MUNICIPALIDAD DE ALUMINE</t>
  </si>
  <si>
    <t>MUNICIPALIDAD DE ANDACOLLO</t>
  </si>
  <si>
    <t>LA MOROCHA PETRO SAS</t>
  </si>
  <si>
    <t>COOPERATIVA DE TRABAJO FRIGORIFICO J.J. GOMEZ LTDA</t>
  </si>
  <si>
    <t>LA MULITA SA.</t>
  </si>
  <si>
    <t>MERCO MEAT SA</t>
  </si>
  <si>
    <t>INDUSTRIAS FRIGORIFICAS CATAMARCA SOSTENIBLE S. A.</t>
  </si>
  <si>
    <t>EL OMBU PORA S.R.L.</t>
  </si>
  <si>
    <t>MUNICIPALIDAD DE LONCOPUE</t>
  </si>
  <si>
    <t>CARBEEF S.R.L</t>
  </si>
  <si>
    <t>CORPORACION PARA EL DESARROLLO DE LA CUENCA DE POZUELOS CO DE PO</t>
  </si>
  <si>
    <t>COOPERATIVA DE TRABAJO DE EMPLEADOS FRIGORIFICO LIMITADA</t>
  </si>
  <si>
    <t>HERNANDEZ SERGIO RUBEN</t>
  </si>
  <si>
    <t>OK WORD</t>
  </si>
  <si>
    <t>FRIGORÍFICO TRELEW SRL</t>
  </si>
  <si>
    <t>FRIG. FAIMALI S.A.</t>
  </si>
  <si>
    <t>LARA MAGALI BACHMANN</t>
  </si>
  <si>
    <t>COMPARIN ABEL HORACIO Y COMPARIN FABIAN RAMON</t>
  </si>
  <si>
    <t>JUAN JOSE RENIERO</t>
  </si>
  <si>
    <t>COOPERATIVA TRENTO CHAQUEÑA LTDA</t>
  </si>
  <si>
    <t>GIORDANI JUAN JOSE</t>
  </si>
  <si>
    <t>JUAN MARTÍN STIVANELLO</t>
  </si>
  <si>
    <t>CONCORDIA CARNES SOCIEDAD ANONIMA</t>
  </si>
  <si>
    <t>MAISULS RUBEN CARLOS</t>
  </si>
  <si>
    <t>CARNYCO SRL</t>
  </si>
  <si>
    <t>LAMBAR SOCIEDAD ANONIMA</t>
  </si>
  <si>
    <t>DON BIGOTE</t>
  </si>
  <si>
    <t>FRIGORIFICO ANSELMO S.A.</t>
  </si>
  <si>
    <t>QUINTERO MARCELO JULIAN</t>
  </si>
  <si>
    <t>CABRITERA OJO DE AGUA SRL</t>
  </si>
  <si>
    <t>SAN JAVIER CAPRINO SRL</t>
  </si>
  <si>
    <t>MICHELLI FRANCO</t>
  </si>
  <si>
    <t>COOPERATIVA AGRICOLA GANADERA E INDUSTRIAL DE PATAGONES Y VIEDMA LTDA.</t>
  </si>
  <si>
    <t>FERREYRA EMANUEL FACUNDO</t>
  </si>
  <si>
    <t>COLJA GABRIEL</t>
  </si>
  <si>
    <t>RESES SRL</t>
  </si>
  <si>
    <t>SUCESION DE MOTRICO GUILLERMO DANIEL</t>
  </si>
  <si>
    <t>PEREZ FERNANDO MAURICIO</t>
  </si>
  <si>
    <t>MITILLI SRL</t>
  </si>
  <si>
    <t>DUHALDE Y CIA  SOCIEDAD DE RESPONSABILIDAD LTDA</t>
  </si>
  <si>
    <t>PETERSEN GASTON EDUARDO</t>
  </si>
  <si>
    <t>GALVEZ KARINA ELIZABETH</t>
  </si>
  <si>
    <t>BARRIGA REINALDO</t>
  </si>
  <si>
    <t>GALEANO ROLANDO DAVID</t>
  </si>
  <si>
    <t>ROBERTO OSCAR FUENTES</t>
  </si>
  <si>
    <t>GAUNA CLARA GRISELDA</t>
  </si>
  <si>
    <t>DON OMAR S. R. L.</t>
  </si>
  <si>
    <t>ROBERTO ALCIDES CORNALO</t>
  </si>
  <si>
    <t>MATARIFES DE MERCEDES SA</t>
  </si>
  <si>
    <t>BELLOCQ PATRICIO OSCAR</t>
  </si>
  <si>
    <t>ARRUABARRENA MICAELA</t>
  </si>
  <si>
    <t>LINARES EDGARDO DANIEL</t>
  </si>
  <si>
    <t>PERELLO MIGUEL ALBERTO</t>
  </si>
  <si>
    <t>CALDERON BAYER ERWIN EMANUEL</t>
  </si>
  <si>
    <t>VOLKER ALEJANDRO MARCELO</t>
  </si>
  <si>
    <t>LESIUK JUAN MARTIN</t>
  </si>
  <si>
    <t>NAVARRETE DARIO ENRIQUE</t>
  </si>
  <si>
    <t>SELEME WALTER RUBEN MATIAS</t>
  </si>
  <si>
    <t>OSES MARLON JAIRO</t>
  </si>
  <si>
    <t>JONES JORGE OMAR</t>
  </si>
  <si>
    <t>CRETTON FACUNDO LEONARDO</t>
  </si>
  <si>
    <t>AGRO JONES S. R. L.</t>
  </si>
  <si>
    <t>ELIMAX SRL</t>
  </si>
  <si>
    <t>URIBE MAURO LORENZO</t>
  </si>
  <si>
    <t>SORIA ELIAS LUCIANO</t>
  </si>
  <si>
    <t>VINSEIRO SRL</t>
  </si>
  <si>
    <t>BRUNT JUAN</t>
  </si>
  <si>
    <t>PUNTATOMBO PUNTO COM S.R.L.</t>
  </si>
  <si>
    <t>PASTORIZA GIMENA</t>
  </si>
  <si>
    <t>MATADERO FRIGORÍFICO SAN JUSTO S.A.</t>
  </si>
  <si>
    <t>CAMPOS ALEXIS RENE</t>
  </si>
  <si>
    <t>PONTHOT JUAN ALBERTO</t>
  </si>
  <si>
    <t>ESTANCIA SUYAI SOCIEDAD RESPONSABILIDAD LIMITADA</t>
  </si>
  <si>
    <t>STEIN FREDI OMAR</t>
  </si>
  <si>
    <t>PROEM SRL</t>
  </si>
  <si>
    <t>BELOSO SANDRA NOEMI</t>
  </si>
  <si>
    <t>BRAMBILLA DARIO JUAN Y FRANZOY EUSEBIA ANGELA SOCIEDAD DE HECHO</t>
  </si>
  <si>
    <t>SUPERMERCADO PILONI S.A.</t>
  </si>
  <si>
    <t>SCHWALLIE MARIO</t>
  </si>
  <si>
    <t>ALLOCHIS JULIO</t>
  </si>
  <si>
    <t>BEITIA OSCAR ENRIQUE</t>
  </si>
  <si>
    <t>NELLY ELVIRA CVJETANOVIC</t>
  </si>
  <si>
    <t>JAMIESON JUAN MARTIN</t>
  </si>
  <si>
    <t>TULIZ WALTHER ROMAN</t>
  </si>
  <si>
    <t>ALVARO VARGAS DIBIAGI</t>
  </si>
  <si>
    <t>CECILIA NOEMI MARTINI</t>
  </si>
  <si>
    <t>GANADERA ROBLE VIEJO S A</t>
  </si>
  <si>
    <t>CAPRIOLO GUSTAVO HORACIO</t>
  </si>
  <si>
    <t>CORPORACION DE DESARROLLO DE LA CUENCA DEL CURI LEUVU S A P E M</t>
  </si>
  <si>
    <t>COOP. PROVISION TRANSF. IND. CONSUMO Y COMERCIALIZACION CAMPESINA COCAM LTDA</t>
  </si>
  <si>
    <t>SAMITIER FRANCISCO</t>
  </si>
  <si>
    <t>GARDONIO ADRIAN FERNANDO</t>
  </si>
  <si>
    <t>FAECAR PEHUAJO S.A</t>
  </si>
  <si>
    <t>ORIFICI DARIO JOSE</t>
  </si>
  <si>
    <t>FERNANDEZ EMILIANO PABLO</t>
  </si>
  <si>
    <t>BOULOCQ CRISTIAN ARIEL</t>
  </si>
  <si>
    <t>CAJAL CLAUDIO ALBERTO</t>
  </si>
  <si>
    <t>SUPERCARNE  S.A.</t>
  </si>
  <si>
    <t>ESTANCIAS DE PATAGONIA S.A.</t>
  </si>
  <si>
    <t>TRECAR SRL</t>
  </si>
  <si>
    <t>ARTILES, SILVIA MARCELA</t>
  </si>
  <si>
    <t>DISTRIBUIDORA DE CARNES DEL SUR SRL</t>
  </si>
  <si>
    <t>HERMOSO CARLOS ALBERTO</t>
  </si>
  <si>
    <t>TREVCO SRL</t>
  </si>
  <si>
    <t>FAJARDO FERNANDO ANDRES</t>
  </si>
  <si>
    <t>PG TRADING S.A.</t>
  </si>
  <si>
    <t>COOPERATIVA DE TRABAJO SUBPGA DE LOS TRABAJADORES LTDA</t>
  </si>
  <si>
    <t>MCM AGRONEGOCIOS S.A.</t>
  </si>
  <si>
    <t>PALMIOLI HECTOR ROGELIO</t>
  </si>
  <si>
    <t>CORRAL SUR S.A.</t>
  </si>
  <si>
    <t>AGROPECUARIAS DEL SUR S.R.L.</t>
  </si>
  <si>
    <t>BARRAGAN HERNAN EDGARDO</t>
  </si>
  <si>
    <t>ROMERO CARLOS ALBERTO</t>
  </si>
  <si>
    <t>CARNES MALVINAS SUR SRL</t>
  </si>
  <si>
    <t>RODRIGO OSCAR ALBERTO</t>
  </si>
  <si>
    <t>ALONSO NESTOR RUBEN</t>
  </si>
  <si>
    <t>AGAPANTO S.R.L.</t>
  </si>
  <si>
    <t>ALVARO RAUL OMAR</t>
  </si>
  <si>
    <t>VIDUM S.A.</t>
  </si>
  <si>
    <t>TRICHES NORBERTO PEDRO</t>
  </si>
  <si>
    <t>LUCIANO TRICHES</t>
  </si>
  <si>
    <t>FUNDACIóN PARA EL DESARROLLO ECONóMICO Y LA PROMOCIóN EMPRESARIAL DE MALARGüE</t>
  </si>
  <si>
    <t>MONTE JULIO LUCIANO</t>
  </si>
  <si>
    <t>NARAMBUENA NORMA ALICIA</t>
  </si>
  <si>
    <t>TRONCOSO JUAN CARLOS</t>
  </si>
  <si>
    <t>BALASZ GUILLERMO IVAN</t>
  </si>
  <si>
    <t>OTERO SAEZ JOAQUIN ISMAEL</t>
  </si>
  <si>
    <t>GIMENEZ JOSE LUIS</t>
  </si>
  <si>
    <t>CAYUMAN CLEMENTE EUSEBIO</t>
  </si>
  <si>
    <t>MARTINEZ SEBASTIAN EZEQUIEL</t>
  </si>
  <si>
    <t>BARON CLAUDIA CHANTAL</t>
  </si>
  <si>
    <t>COOP GANADERA COOPESUR LTDA</t>
  </si>
  <si>
    <t>ANTIMILLA CARLOS OSVALDO</t>
  </si>
  <si>
    <t>FERREYRA MARTIN RUBEN</t>
  </si>
  <si>
    <t>MERCADOS PATAGONICOS S.R.L.</t>
  </si>
  <si>
    <t>LA MULITA SA</t>
  </si>
  <si>
    <t>XAVIER JORGE ANDRES</t>
  </si>
  <si>
    <t>AGRO GURI S.A.</t>
  </si>
  <si>
    <t>JUAN B PICCO E HIJO SRL</t>
  </si>
  <si>
    <t>AMOROS ANGEL ALBERTO</t>
  </si>
  <si>
    <t>DIEGO HUGO ATILIO DIEZ</t>
  </si>
  <si>
    <t>COMERCIALIZADORA LA HACIENDA SRL</t>
  </si>
  <si>
    <t>BRIZUELA NICOLAS ADRIAN</t>
  </si>
  <si>
    <t>VILLA JUAN RAUL</t>
  </si>
  <si>
    <t>ACEVEDO ARGENTINO JAVIER</t>
  </si>
  <si>
    <t>BILBAO MARIANO BAUTISTA</t>
  </si>
  <si>
    <t>OLIVA &amp; MAS S.A.S.</t>
  </si>
  <si>
    <t>NAZAR SANTIAGO PEDRO</t>
  </si>
  <si>
    <t>SARTINI MARIO NERIO HOMERO</t>
  </si>
  <si>
    <t>LAPEYRE HUGO HECTOR</t>
  </si>
  <si>
    <t>ELY MIRTHA BEATRIZ</t>
  </si>
  <si>
    <t>GONZALEZ PABLO CESAR</t>
  </si>
  <si>
    <t>LOPEZ LORETO</t>
  </si>
  <si>
    <t>VICTOR ALFREDO PAYNE</t>
  </si>
  <si>
    <t>FUENTES, SANDRA ANAHI</t>
  </si>
  <si>
    <t>NAVA MARIA SOLEDAD Y NAVA SEBASTIAN S.H.</t>
  </si>
  <si>
    <t>LUQUES E HIJOS S.A.S.</t>
  </si>
  <si>
    <t>GARCIA MARIO ROBERTO</t>
  </si>
  <si>
    <t>EL OMBU PORA SRL</t>
  </si>
  <si>
    <t>YGUACEL GUSTAVO RAMON</t>
  </si>
  <si>
    <t>ASOCIACION COOPERADORA DE LA ESTACION EXPERIMENTAL DE IDEVI</t>
  </si>
  <si>
    <t>ANTONIO ALFANO Y CIA. S.C.A.</t>
  </si>
  <si>
    <t>GARCIA GUSTAVO ARIEL</t>
  </si>
  <si>
    <t>FIORE ALEJANDRO CARLOS</t>
  </si>
  <si>
    <t>MIRRAS SRL</t>
  </si>
  <si>
    <t>PERACCHIA SEBASTIAN MAXIMILIANO</t>
  </si>
  <si>
    <t>ALE WEI S.A.</t>
  </si>
  <si>
    <t>MENDOZA ALDO RUBEN</t>
  </si>
  <si>
    <t>BENAVIDEZ GERARDO BENITO</t>
  </si>
  <si>
    <t>FAUNDES OLGA HERMINIA</t>
  </si>
  <si>
    <t>SORIA JUAN CARLOS</t>
  </si>
  <si>
    <t>COOPERATIVA GANADERA INDIGENA LTDA</t>
  </si>
  <si>
    <t>SOCIEDAD RURAL DE COMALLO</t>
  </si>
  <si>
    <t>TRONCOSO LUCIANO ERNESTO</t>
  </si>
  <si>
    <t>MARÍA ALEJANDRA BRAVO</t>
  </si>
  <si>
    <t>BERTOLINI MONICA NOEMI</t>
  </si>
  <si>
    <t>LOPEZ PEDRO ALCIDES</t>
  </si>
  <si>
    <t>ACOSTA VERONICA ALEJANDRA</t>
  </si>
  <si>
    <t>ALFREDO MIGUEL PEZZINI</t>
  </si>
  <si>
    <t>SORIA MARIA LAURA</t>
  </si>
  <si>
    <t>SALDIVIA DIANA DEL CARMEN</t>
  </si>
  <si>
    <t>VAZQUEZ CARINA</t>
  </si>
  <si>
    <t>IPARRAGUIRRE LUCIANO ALBERTO</t>
  </si>
  <si>
    <t>SADANIOUSKI FELIPE FRANCISCO</t>
  </si>
  <si>
    <t>SOSA MIGUEL OMAR</t>
  </si>
  <si>
    <t>AUTOSERVICIO EL TREBOL SRL</t>
  </si>
  <si>
    <t>TOMAS NOELIO IBARRA</t>
  </si>
  <si>
    <t>LIDIA ISABEL CABEZAS DE LAZCANO</t>
  </si>
  <si>
    <t>GITTAR SANDRA ESTER</t>
  </si>
  <si>
    <t>COOPERATIVA OBRERA LTDA DE CONSUMO Y VIVIENDA</t>
  </si>
  <si>
    <t>MUCA S.A.S.</t>
  </si>
  <si>
    <t>ANTIMILLA JACINTO BERNABE</t>
  </si>
  <si>
    <t>CARNES DEL SUDOESTE S.R.L.</t>
  </si>
  <si>
    <t>ZULPO NESTOR MIGUEL</t>
  </si>
  <si>
    <t>LOS LANARES DE GÜEMES S.R.L</t>
  </si>
  <si>
    <t>LA ANGOSTURA SOCIEDAD DE RESPONSABILIDAD LIMITADA</t>
  </si>
  <si>
    <t>QUIROGA REALE AGUSTIN NAHUEL</t>
  </si>
  <si>
    <t>AUGUSTIN ERIC MARIO</t>
  </si>
  <si>
    <t>ORTEGA NESTOR JOAQUIN</t>
  </si>
  <si>
    <t>DON CESAREO S.C.A</t>
  </si>
  <si>
    <t>TRANSPORTES DON HUGO SRL</t>
  </si>
  <si>
    <t>ALICIA ESTER JAQUE</t>
  </si>
  <si>
    <t>CORPORACION PARA EL DESARROLLO DE LA CUENCA DE POZUELOS</t>
  </si>
  <si>
    <t>AVANCINI ARIEL ALBERTO</t>
  </si>
  <si>
    <t>KOGUT MATIAS ESTEBAN</t>
  </si>
  <si>
    <t>PELAEZ ESTEBAN ALFREDO</t>
  </si>
  <si>
    <t>JOSE MARIA AGUILAR</t>
  </si>
  <si>
    <t>PARADA CONTRERAS, ANTONIO</t>
  </si>
  <si>
    <t>MARTINEZ RAMONA DEL CARMEN</t>
  </si>
  <si>
    <t>ANA PAULA ARREGUI, HECTOR MARTIN ARREGUI &amp; MARCELA ALEJANDRA ARREGUI SOCIEDAD CAPITULO I SECCION IV</t>
  </si>
  <si>
    <t>CAJAL CRISTIAN ALBERTO</t>
  </si>
  <si>
    <t>AGROGANADERA DE LOS RIOS S.A.</t>
  </si>
  <si>
    <t>AGROCHUBUT S. R. L.</t>
  </si>
  <si>
    <t>CARINA IRIS CURIHUAL</t>
  </si>
  <si>
    <t>NEGROPER S.R.L.</t>
  </si>
  <si>
    <t>PAOLI &amp; CIA S.R.L</t>
  </si>
  <si>
    <t>DANIEL NELIDA URSULA</t>
  </si>
  <si>
    <t>ANDERSON ERWIN ANDRES</t>
  </si>
  <si>
    <t>LA SIRENA SRL</t>
  </si>
  <si>
    <t>CHAGA ANDREA SOLEDAD</t>
  </si>
  <si>
    <t>PICCARDO ARTURO PATRICIO</t>
  </si>
  <si>
    <t>TROPEA ENZO MANUEL ALFREDO</t>
  </si>
  <si>
    <t>LEIVA JUAN MANUEL</t>
  </si>
  <si>
    <t>PERKOVICH ADRIAN EZEQUIEL</t>
  </si>
  <si>
    <t>LUIS BELTRAN SUR S.R.L</t>
  </si>
  <si>
    <t>TORRES CABREROS ROSENDO NICOLAS</t>
  </si>
  <si>
    <t>MAIDANA BRIANT EZEQUIEL</t>
  </si>
  <si>
    <t>MARSILLI CRISTIAN JAVIER</t>
  </si>
  <si>
    <t>MATMAR S. R. L.</t>
  </si>
  <si>
    <t>MICHUDIS ANACREÓN JULÍAN</t>
  </si>
  <si>
    <t>INFORME DE FAENA ANUAL 2023</t>
  </si>
  <si>
    <t>COOPERATIVA DE TRABAJO FRIGORIFICO JESUS ARROYO LIMITADA</t>
  </si>
  <si>
    <t>CARNES DE LA CUENCA SAS</t>
  </si>
  <si>
    <t>"FRIGORÍFICO EL TREBOL" DE JUAN B. PICCO E HIJO SRL</t>
  </si>
  <si>
    <t>PROVIC S.A.S.</t>
  </si>
  <si>
    <t>GOMEZ CLAUDIO JOSE</t>
  </si>
  <si>
    <t>INNOVACIONES TECNOLOGICAS AGROPECUARIAS SA</t>
  </si>
  <si>
    <t>AÑO 2023 - FAENA DE OVINOS POR PROVINCIA - EN CABEZAS</t>
  </si>
  <si>
    <t>AÑO 2023 - FAENA DE OVINOS POR ESTABLECIMIENTO FAENADOR - EN CABEZAS</t>
  </si>
  <si>
    <t>AÑO 2023 - FAENA DE OVINOS POR USUARIO DE FAENA - EN CABEZAS</t>
  </si>
  <si>
    <t>AÑO 2023 - FAENA DE OVINOS POR CATEGORÍA - EN CABEZAS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</si>
</sst>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 * #,##0_ ;_ * \-#,##0_ ;_ * &quot;-&quot;??_ ;_ @_ "/>
    <numFmt numFmtId="166" formatCode="0.0%"/>
    <numFmt numFmtId="167" formatCode="_-* #,##0_-;\-* #,##0_-;_-* &quot;-&quot;??_-;_-@_-"/>
    <numFmt numFmtId="168" formatCode="#,##0_ ;\-#,##0\ 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rgb="FF0070C0"/>
      <name val="Arial"/>
      <family val="2"/>
    </font>
    <font>
      <sz val="11"/>
      <color theme="1"/>
      <name val="Arial"/>
      <family val="2"/>
    </font>
    <font>
      <b/>
      <sz val="20"/>
      <color indexed="30"/>
      <name val="Arial"/>
      <family val="2"/>
    </font>
    <font>
      <b/>
      <sz val="15"/>
      <color indexed="30"/>
      <name val="Arial"/>
      <family val="2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name val="Calibri (Cuerpo)"/>
    </font>
    <font>
      <b/>
      <sz val="11"/>
      <name val="Calibri (Cuerpo)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D97FF"/>
      <name val="Arial"/>
      <family val="2"/>
    </font>
    <font>
      <b/>
      <sz val="16"/>
      <color rgb="FF0D97FF"/>
      <name val="Arial"/>
      <family val="2"/>
    </font>
    <font>
      <b/>
      <sz val="20"/>
      <color rgb="FF0D97FF"/>
      <name val="Arial"/>
      <family val="2"/>
    </font>
    <font>
      <b/>
      <sz val="18"/>
      <color rgb="FF0D97FF"/>
      <name val="Arial"/>
      <family val="2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D97FF"/>
        <bgColor indexed="48"/>
      </patternFill>
    </fill>
    <fill>
      <patternFill patternType="solid">
        <fgColor rgb="FF00B0F0"/>
        <bgColor indexed="59"/>
      </patternFill>
    </fill>
    <fill>
      <patternFill patternType="solid">
        <fgColor theme="3" tint="0.39997558519241921"/>
        <bgColor indexed="59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3" tint="0.79998168889431442"/>
        <bgColor indexed="2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D97FF"/>
        <bgColor indexed="64"/>
      </patternFill>
    </fill>
    <fill>
      <patternFill patternType="solid">
        <fgColor theme="3" tint="0.39997558519241921"/>
        <bgColor indexed="22"/>
      </patternFill>
    </fill>
    <fill>
      <patternFill patternType="solid">
        <fgColor theme="3" tint="0.59999389629810485"/>
        <bgColor indexed="2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101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2" applyFont="1" applyBorder="1" applyAlignment="1">
      <alignment horizontal="center" vertical="center" readingOrder="1"/>
    </xf>
    <xf numFmtId="0" fontId="0" fillId="0" borderId="0" xfId="2" applyFont="1"/>
    <xf numFmtId="0" fontId="7" fillId="0" borderId="0" xfId="2" applyFont="1" applyBorder="1" applyAlignment="1">
      <alignment horizontal="center" vertical="center" readingOrder="1"/>
    </xf>
    <xf numFmtId="0" fontId="7" fillId="0" borderId="0" xfId="2" applyFont="1" applyAlignment="1">
      <alignment horizontal="center" vertical="center" readingOrder="1"/>
    </xf>
    <xf numFmtId="0" fontId="0" fillId="3" borderId="0" xfId="0" applyFill="1"/>
    <xf numFmtId="0" fontId="10" fillId="0" borderId="0" xfId="0" applyFont="1"/>
    <xf numFmtId="165" fontId="11" fillId="3" borderId="4" xfId="1" applyNumberFormat="1" applyFont="1" applyFill="1" applyBorder="1" applyAlignment="1">
      <alignment horizontal="center" vertical="center"/>
    </xf>
    <xf numFmtId="165" fontId="11" fillId="3" borderId="0" xfId="0" applyNumberFormat="1" applyFont="1" applyFill="1"/>
    <xf numFmtId="0" fontId="10" fillId="3" borderId="0" xfId="0" applyFont="1" applyFill="1"/>
    <xf numFmtId="165" fontId="11" fillId="3" borderId="4" xfId="0" applyNumberFormat="1" applyFont="1" applyFill="1" applyBorder="1"/>
    <xf numFmtId="3" fontId="8" fillId="3" borderId="0" xfId="0" applyNumberFormat="1" applyFont="1" applyFill="1" applyBorder="1" applyAlignment="1">
      <alignment horizontal="left"/>
    </xf>
    <xf numFmtId="166" fontId="0" fillId="3" borderId="0" xfId="0" applyNumberFormat="1" applyFill="1" applyBorder="1" applyAlignment="1">
      <alignment horizontal="center"/>
    </xf>
    <xf numFmtId="0" fontId="13" fillId="0" borderId="0" xfId="0" applyFont="1"/>
    <xf numFmtId="165" fontId="13" fillId="0" borderId="0" xfId="1" applyNumberFormat="1" applyFont="1"/>
    <xf numFmtId="165" fontId="13" fillId="0" borderId="1" xfId="1" applyNumberFormat="1" applyFont="1" applyBorder="1"/>
    <xf numFmtId="165" fontId="13" fillId="0" borderId="0" xfId="1" applyNumberFormat="1" applyFont="1" applyBorder="1"/>
    <xf numFmtId="0" fontId="13" fillId="0" borderId="1" xfId="1" applyNumberFormat="1" applyFont="1" applyBorder="1"/>
    <xf numFmtId="165" fontId="13" fillId="0" borderId="2" xfId="1" applyNumberFormat="1" applyFont="1" applyBorder="1"/>
    <xf numFmtId="165" fontId="13" fillId="0" borderId="0" xfId="1" applyNumberFormat="1" applyFont="1" applyFill="1" applyBorder="1"/>
    <xf numFmtId="3" fontId="14" fillId="0" borderId="0" xfId="0" applyNumberFormat="1" applyFont="1" applyFill="1" applyBorder="1"/>
    <xf numFmtId="165" fontId="12" fillId="0" borderId="0" xfId="1" applyNumberFormat="1" applyFont="1" applyAlignment="1">
      <alignment vertical="center"/>
    </xf>
    <xf numFmtId="1" fontId="13" fillId="0" borderId="0" xfId="1" applyNumberFormat="1" applyFont="1"/>
    <xf numFmtId="165" fontId="12" fillId="0" borderId="0" xfId="1" applyNumberFormat="1" applyFont="1" applyBorder="1" applyAlignment="1">
      <alignment vertical="center"/>
    </xf>
    <xf numFmtId="1" fontId="13" fillId="0" borderId="1" xfId="1" applyNumberFormat="1" applyFont="1" applyBorder="1"/>
    <xf numFmtId="0" fontId="6" fillId="0" borderId="0" xfId="2" applyFont="1" applyBorder="1" applyAlignment="1">
      <alignment horizontal="center" vertical="center"/>
    </xf>
    <xf numFmtId="165" fontId="1" fillId="0" borderId="6" xfId="1" applyNumberFormat="1" applyFont="1" applyBorder="1"/>
    <xf numFmtId="165" fontId="1" fillId="0" borderId="1" xfId="1" applyNumberFormat="1" applyFont="1" applyBorder="1"/>
    <xf numFmtId="165" fontId="13" fillId="0" borderId="1" xfId="1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168" fontId="0" fillId="0" borderId="1" xfId="0" applyNumberFormat="1" applyBorder="1" applyAlignment="1">
      <alignment horizontal="center" vertical="center"/>
    </xf>
    <xf numFmtId="3" fontId="8" fillId="2" borderId="1" xfId="0" applyNumberFormat="1" applyFont="1" applyFill="1" applyBorder="1" applyAlignment="1">
      <alignment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49" fontId="19" fillId="7" borderId="1" xfId="2" applyNumberFormat="1" applyFont="1" applyFill="1" applyBorder="1" applyAlignment="1">
      <alignment horizontal="center" vertical="center" wrapText="1"/>
    </xf>
    <xf numFmtId="168" fontId="1" fillId="10" borderId="6" xfId="1" applyNumberFormat="1" applyFont="1" applyFill="1" applyBorder="1" applyAlignment="1">
      <alignment horizontal="center" vertical="center"/>
    </xf>
    <xf numFmtId="168" fontId="2" fillId="10" borderId="6" xfId="1" applyNumberFormat="1" applyFont="1" applyFill="1" applyBorder="1" applyAlignment="1">
      <alignment horizontal="center" vertical="center"/>
    </xf>
    <xf numFmtId="166" fontId="20" fillId="12" borderId="1" xfId="0" applyNumberFormat="1" applyFont="1" applyFill="1" applyBorder="1" applyAlignment="1">
      <alignment horizontal="center"/>
    </xf>
    <xf numFmtId="10" fontId="20" fillId="12" borderId="1" xfId="0" applyNumberFormat="1" applyFont="1" applyFill="1" applyBorder="1" applyAlignment="1">
      <alignment horizontal="center"/>
    </xf>
    <xf numFmtId="3" fontId="8" fillId="12" borderId="1" xfId="0" applyNumberFormat="1" applyFont="1" applyFill="1" applyBorder="1" applyAlignment="1">
      <alignment horizontal="center" vertical="center"/>
    </xf>
    <xf numFmtId="49" fontId="19" fillId="8" borderId="1" xfId="2" applyNumberFormat="1" applyFont="1" applyFill="1" applyBorder="1" applyAlignment="1">
      <alignment horizontal="center" vertical="center" wrapText="1"/>
    </xf>
    <xf numFmtId="49" fontId="19" fillId="8" borderId="5" xfId="2" applyNumberFormat="1" applyFont="1" applyFill="1" applyBorder="1" applyAlignment="1">
      <alignment horizontal="center" vertical="center" wrapText="1"/>
    </xf>
    <xf numFmtId="0" fontId="19" fillId="6" borderId="1" xfId="2" applyFont="1" applyFill="1" applyBorder="1" applyAlignment="1">
      <alignment horizontal="center" vertical="center" wrapText="1"/>
    </xf>
    <xf numFmtId="3" fontId="19" fillId="9" borderId="1" xfId="0" applyNumberFormat="1" applyFont="1" applyFill="1" applyBorder="1"/>
    <xf numFmtId="0" fontId="19" fillId="6" borderId="5" xfId="2" applyFont="1" applyFill="1" applyBorder="1" applyAlignment="1">
      <alignment horizontal="center" vertical="center" wrapText="1"/>
    </xf>
    <xf numFmtId="168" fontId="12" fillId="11" borderId="1" xfId="1" applyNumberFormat="1" applyFont="1" applyFill="1" applyBorder="1" applyAlignment="1">
      <alignment horizontal="center" vertical="center"/>
    </xf>
    <xf numFmtId="3" fontId="14" fillId="12" borderId="1" xfId="0" applyNumberFormat="1" applyFont="1" applyFill="1" applyBorder="1"/>
    <xf numFmtId="49" fontId="19" fillId="8" borderId="5" xfId="2" applyNumberFormat="1" applyFont="1" applyFill="1" applyBorder="1" applyAlignment="1">
      <alignment vertical="center" wrapText="1"/>
    </xf>
    <xf numFmtId="3" fontId="25" fillId="9" borderId="1" xfId="0" applyNumberFormat="1" applyFont="1" applyFill="1" applyBorder="1"/>
    <xf numFmtId="168" fontId="12" fillId="11" borderId="1" xfId="1" applyNumberFormat="1" applyFont="1" applyFill="1" applyBorder="1" applyAlignment="1">
      <alignment horizontal="center"/>
    </xf>
    <xf numFmtId="168" fontId="2" fillId="12" borderId="1" xfId="0" applyNumberFormat="1" applyFont="1" applyFill="1" applyBorder="1" applyAlignment="1">
      <alignment horizontal="center" vertical="center"/>
    </xf>
    <xf numFmtId="168" fontId="2" fillId="12" borderId="5" xfId="0" applyNumberFormat="1" applyFont="1" applyFill="1" applyBorder="1" applyAlignment="1">
      <alignment horizontal="center" vertical="center" wrapText="1"/>
    </xf>
    <xf numFmtId="49" fontId="19" fillId="7" borderId="5" xfId="2" applyNumberFormat="1" applyFont="1" applyFill="1" applyBorder="1" applyAlignment="1">
      <alignment horizontal="center" vertical="center" wrapText="1"/>
    </xf>
    <xf numFmtId="167" fontId="19" fillId="13" borderId="1" xfId="1" applyNumberFormat="1" applyFont="1" applyFill="1" applyBorder="1" applyAlignment="1">
      <alignment vertical="center"/>
    </xf>
    <xf numFmtId="0" fontId="19" fillId="13" borderId="1" xfId="0" applyFont="1" applyFill="1" applyBorder="1" applyAlignment="1">
      <alignment horizontal="center" vertical="center"/>
    </xf>
    <xf numFmtId="165" fontId="26" fillId="5" borderId="1" xfId="1" applyNumberFormat="1" applyFont="1" applyFill="1" applyBorder="1" applyAlignment="1">
      <alignment horizontal="center" vertical="center"/>
    </xf>
    <xf numFmtId="165" fontId="26" fillId="9" borderId="1" xfId="1" applyNumberFormat="1" applyFont="1" applyFill="1" applyBorder="1" applyAlignment="1">
      <alignment horizontal="center" vertical="center"/>
    </xf>
    <xf numFmtId="3" fontId="19" fillId="9" borderId="5" xfId="0" applyNumberFormat="1" applyFont="1" applyFill="1" applyBorder="1" applyAlignment="1">
      <alignment vertical="center" wrapText="1"/>
    </xf>
    <xf numFmtId="168" fontId="8" fillId="9" borderId="5" xfId="0" applyNumberFormat="1" applyFont="1" applyFill="1" applyBorder="1" applyAlignment="1">
      <alignment horizontal="center" vertical="center" wrapText="1"/>
    </xf>
    <xf numFmtId="3" fontId="25" fillId="4" borderId="1" xfId="0" applyNumberFormat="1" applyFont="1" applyFill="1" applyBorder="1" applyAlignment="1">
      <alignment horizontal="center" vertical="center"/>
    </xf>
    <xf numFmtId="1" fontId="13" fillId="0" borderId="0" xfId="1" applyNumberFormat="1" applyFont="1" applyBorder="1"/>
    <xf numFmtId="168" fontId="2" fillId="14" borderId="6" xfId="1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168" fontId="12" fillId="10" borderId="1" xfId="1" applyNumberFormat="1" applyFont="1" applyFill="1" applyBorder="1" applyAlignment="1">
      <alignment horizontal="center" vertical="center"/>
    </xf>
    <xf numFmtId="168" fontId="12" fillId="10" borderId="1" xfId="1" applyNumberFormat="1" applyFont="1" applyFill="1" applyBorder="1" applyAlignment="1">
      <alignment horizontal="center"/>
    </xf>
    <xf numFmtId="168" fontId="0" fillId="0" borderId="5" xfId="0" applyNumberFormat="1" applyBorder="1" applyAlignment="1">
      <alignment horizontal="center" vertical="center"/>
    </xf>
    <xf numFmtId="165" fontId="11" fillId="3" borderId="0" xfId="0" applyNumberFormat="1" applyFont="1" applyFill="1" applyBorder="1"/>
    <xf numFmtId="168" fontId="13" fillId="10" borderId="1" xfId="1" applyNumberFormat="1" applyFont="1" applyFill="1" applyBorder="1" applyAlignment="1">
      <alignment horizontal="center" vertical="center"/>
    </xf>
    <xf numFmtId="168" fontId="13" fillId="10" borderId="1" xfId="1" applyNumberFormat="1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168" fontId="12" fillId="15" borderId="1" xfId="1" applyNumberFormat="1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168" fontId="12" fillId="14" borderId="1" xfId="1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7" fillId="0" borderId="0" xfId="2" applyFont="1" applyBorder="1" applyAlignment="1">
      <alignment horizontal="center" vertical="center" readingOrder="1"/>
    </xf>
    <xf numFmtId="0" fontId="21" fillId="0" borderId="0" xfId="2" applyFont="1" applyAlignment="1">
      <alignment horizontal="center" vertical="center" wrapText="1"/>
    </xf>
    <xf numFmtId="0" fontId="22" fillId="0" borderId="0" xfId="2" applyFont="1" applyAlignment="1">
      <alignment horizontal="center" vertical="center" readingOrder="1"/>
    </xf>
    <xf numFmtId="0" fontId="23" fillId="0" borderId="0" xfId="2" applyFont="1" applyAlignment="1">
      <alignment horizontal="center" vertical="center"/>
    </xf>
    <xf numFmtId="0" fontId="24" fillId="0" borderId="0" xfId="2" applyFont="1" applyAlignment="1">
      <alignment horizontal="center" vertical="center" readingOrder="1"/>
    </xf>
    <xf numFmtId="0" fontId="6" fillId="0" borderId="0" xfId="2" applyFont="1" applyBorder="1" applyAlignment="1">
      <alignment horizontal="center" vertical="center" readingOrder="1"/>
    </xf>
    <xf numFmtId="0" fontId="22" fillId="0" borderId="0" xfId="2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5" fillId="0" borderId="3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left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D97FF"/>
      <color rgb="FFFAFDCF"/>
      <color rgb="FFFCEE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13</xdr:row>
      <xdr:rowOff>19049</xdr:rowOff>
    </xdr:from>
    <xdr:to>
      <xdr:col>11</xdr:col>
      <xdr:colOff>19050</xdr:colOff>
      <xdr:row>20</xdr:row>
      <xdr:rowOff>85724</xdr:rowOff>
    </xdr:to>
    <xdr:sp macro="" textlink="" fLocksText="0">
      <xdr:nvSpPr>
        <xdr:cNvPr id="4" name="CuadroTexto 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2028825" y="3009899"/>
          <a:ext cx="6372225" cy="1457325"/>
        </a:xfrm>
        <a:prstGeom prst="rect">
          <a:avLst/>
        </a:prstGeom>
        <a:solidFill>
          <a:srgbClr val="FFFFFF"/>
        </a:solidFill>
        <a:ln w="9360" cap="sq">
          <a:solidFill>
            <a:srgbClr val="BCBCBC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just" rtl="0">
            <a:lnSpc>
              <a:spcPts val="11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Los datos suministrados surgen de lo informado en concepto de Declaración Jurada por establecimientos faenadores inscriptos en el Registro Único de Operadores de la Cadena Agroindustrial (RUCA) a través del Sistema SIF/SIGICA.</a:t>
          </a:r>
        </a:p>
        <a:p>
          <a:pPr algn="just" rtl="0">
            <a:lnSpc>
              <a:spcPts val="12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La información refleja cabezas efectivamente faenadas e informadas por los establecimientos faenadores de la especie Porcina en el período indicado, reviste carácter provisorio y está sujeta a rectificaciones posteriores.</a:t>
          </a:r>
        </a:p>
        <a:p>
          <a:pPr algn="just" rtl="0">
            <a:lnSpc>
              <a:spcPts val="11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La categorización expuesta corresponde a los criterios de clasificación vigentes (Resolución  Nº 144/2005 de la ex Secretaría de Agricultura, Ganaderia, Pesca y Alimentos y sus modificatorias).</a:t>
          </a:r>
        </a:p>
      </xdr:txBody>
    </xdr:sp>
    <xdr:clientData/>
  </xdr:twoCellAnchor>
  <xdr:twoCellAnchor editAs="oneCell">
    <xdr:from>
      <xdr:col>6</xdr:col>
      <xdr:colOff>66675</xdr:colOff>
      <xdr:row>0</xdr:row>
      <xdr:rowOff>47625</xdr:rowOff>
    </xdr:from>
    <xdr:to>
      <xdr:col>6</xdr:col>
      <xdr:colOff>704939</xdr:colOff>
      <xdr:row>3</xdr:row>
      <xdr:rowOff>152513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675" y="47625"/>
          <a:ext cx="638264" cy="8097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"/>
  <sheetViews>
    <sheetView showGridLines="0" tabSelected="1" workbookViewId="0">
      <selection activeCell="O12" sqref="O12"/>
    </sheetView>
  </sheetViews>
  <sheetFormatPr baseColWidth="10" defaultRowHeight="15"/>
  <sheetData>
    <row r="2" spans="2:12" ht="20.25">
      <c r="B2" s="1"/>
      <c r="C2" s="83" t="s">
        <v>1</v>
      </c>
      <c r="D2" s="83"/>
      <c r="E2" s="83"/>
      <c r="F2" s="83"/>
      <c r="G2" s="1"/>
      <c r="H2" s="83" t="s">
        <v>17</v>
      </c>
      <c r="I2" s="83"/>
      <c r="J2" s="83"/>
      <c r="K2" s="83"/>
    </row>
    <row r="3" spans="2:12" ht="20.25">
      <c r="B3" s="1"/>
      <c r="C3" s="83"/>
      <c r="D3" s="83"/>
      <c r="E3" s="83"/>
      <c r="F3" s="83"/>
      <c r="G3" s="1"/>
      <c r="H3" s="83"/>
      <c r="I3" s="83"/>
      <c r="J3" s="83"/>
      <c r="K3" s="83"/>
    </row>
    <row r="4" spans="2:12">
      <c r="B4" s="2"/>
      <c r="C4" s="2"/>
      <c r="D4" s="2"/>
      <c r="E4" s="2"/>
      <c r="F4" s="2"/>
      <c r="G4" s="2"/>
      <c r="H4" s="2"/>
      <c r="I4" s="2"/>
    </row>
    <row r="7" spans="2:12" ht="20.25">
      <c r="C7" s="84" t="s">
        <v>2</v>
      </c>
      <c r="D7" s="84"/>
      <c r="E7" s="84"/>
      <c r="F7" s="84"/>
      <c r="G7" s="84"/>
      <c r="H7" s="84"/>
      <c r="I7" s="84"/>
      <c r="J7" s="84"/>
      <c r="K7" s="84"/>
    </row>
    <row r="8" spans="2:12" ht="21" customHeight="1">
      <c r="B8" s="27"/>
      <c r="C8" s="27"/>
      <c r="D8" s="88" t="s">
        <v>12</v>
      </c>
      <c r="E8" s="88"/>
      <c r="F8" s="88"/>
      <c r="G8" s="88"/>
      <c r="H8" s="88"/>
      <c r="I8" s="88"/>
      <c r="J8" s="88"/>
      <c r="K8" s="27"/>
    </row>
    <row r="9" spans="2:12" ht="14.25" customHeight="1">
      <c r="B9" s="87"/>
      <c r="C9" s="87"/>
      <c r="D9" s="87"/>
      <c r="E9" s="87"/>
      <c r="F9" s="87"/>
      <c r="G9" s="87"/>
      <c r="H9" s="87"/>
      <c r="I9" s="87"/>
      <c r="J9" s="87"/>
      <c r="K9" s="87"/>
    </row>
    <row r="10" spans="2:12" ht="26.25">
      <c r="B10" s="3"/>
      <c r="C10" s="85" t="s">
        <v>430</v>
      </c>
      <c r="D10" s="85"/>
      <c r="E10" s="85"/>
      <c r="F10" s="85"/>
      <c r="G10" s="85"/>
      <c r="H10" s="85"/>
      <c r="I10" s="85"/>
      <c r="J10" s="85"/>
      <c r="K10" s="85"/>
    </row>
    <row r="11" spans="2:12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2" ht="23.25">
      <c r="B12" s="5"/>
      <c r="C12" s="5"/>
      <c r="D12" s="86" t="s">
        <v>165</v>
      </c>
      <c r="E12" s="86"/>
      <c r="F12" s="86"/>
      <c r="G12" s="86"/>
      <c r="H12" s="86"/>
      <c r="I12" s="86"/>
      <c r="J12" s="86"/>
      <c r="K12" s="6"/>
      <c r="L12" s="6"/>
    </row>
    <row r="13" spans="2:12"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2:12" ht="19.5">
      <c r="B14" s="82"/>
      <c r="C14" s="82"/>
      <c r="D14" s="82"/>
      <c r="E14" s="82"/>
      <c r="F14" s="82"/>
      <c r="G14" s="82"/>
      <c r="H14" s="82"/>
      <c r="I14" s="82"/>
      <c r="J14" s="82"/>
      <c r="K14" s="82"/>
    </row>
  </sheetData>
  <sheetProtection selectLockedCells="1" selectUnlockedCells="1"/>
  <mergeCells count="8">
    <mergeCell ref="B14:K14"/>
    <mergeCell ref="C2:F3"/>
    <mergeCell ref="H2:K3"/>
    <mergeCell ref="C7:K7"/>
    <mergeCell ref="C10:K10"/>
    <mergeCell ref="D12:J12"/>
    <mergeCell ref="B9:K9"/>
    <mergeCell ref="D8:J8"/>
  </mergeCells>
  <pageMargins left="0.7" right="0.7" top="0.75" bottom="0.75" header="0.3" footer="0.3"/>
  <pageSetup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24"/>
  <sheetViews>
    <sheetView showGridLines="0" zoomScale="86" zoomScaleNormal="86" workbookViewId="0">
      <selection activeCell="A2" sqref="A2"/>
    </sheetView>
  </sheetViews>
  <sheetFormatPr baseColWidth="10" defaultColWidth="11.42578125" defaultRowHeight="12.75"/>
  <cols>
    <col min="1" max="1" width="21.7109375" style="16" customWidth="1"/>
    <col min="2" max="13" width="15.42578125" style="16" customWidth="1"/>
    <col min="14" max="14" width="13.7109375" style="16" customWidth="1"/>
    <col min="15" max="15" width="20.28515625" style="16" customWidth="1"/>
    <col min="16" max="16384" width="11.42578125" style="16"/>
  </cols>
  <sheetData>
    <row r="1" spans="1:194" s="15" customFormat="1" ht="50.25" customHeight="1">
      <c r="A1" s="90" t="s">
        <v>437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94" ht="45" customHeight="1">
      <c r="A2" s="44" t="s">
        <v>5</v>
      </c>
      <c r="B2" s="36" t="s">
        <v>6</v>
      </c>
      <c r="C2" s="36" t="s">
        <v>20</v>
      </c>
      <c r="D2" s="36" t="s">
        <v>22</v>
      </c>
      <c r="E2" s="36" t="s">
        <v>24</v>
      </c>
      <c r="F2" s="36" t="s">
        <v>26</v>
      </c>
      <c r="G2" s="36" t="s">
        <v>28</v>
      </c>
      <c r="H2" s="36" t="s">
        <v>30</v>
      </c>
      <c r="I2" s="36" t="s">
        <v>32</v>
      </c>
      <c r="J2" s="36" t="s">
        <v>33</v>
      </c>
      <c r="K2" s="36" t="s">
        <v>36</v>
      </c>
      <c r="L2" s="36" t="s">
        <v>39</v>
      </c>
      <c r="M2" s="36" t="s">
        <v>40</v>
      </c>
      <c r="N2" s="42" t="s">
        <v>19</v>
      </c>
      <c r="O2" s="43" t="s">
        <v>8</v>
      </c>
    </row>
    <row r="3" spans="1:194" ht="15" customHeight="1">
      <c r="A3" s="28" t="s">
        <v>60</v>
      </c>
      <c r="B3" s="37">
        <v>126732</v>
      </c>
      <c r="C3" s="37">
        <v>94916</v>
      </c>
      <c r="D3" s="37">
        <v>70755</v>
      </c>
      <c r="E3" s="37">
        <v>43113</v>
      </c>
      <c r="F3" s="37">
        <v>21197</v>
      </c>
      <c r="G3" s="37">
        <v>5597</v>
      </c>
      <c r="H3" s="37">
        <v>16</v>
      </c>
      <c r="I3" s="37">
        <v>1</v>
      </c>
      <c r="J3" s="37">
        <v>189</v>
      </c>
      <c r="K3" s="37">
        <v>496</v>
      </c>
      <c r="L3" s="37">
        <v>7914</v>
      </c>
      <c r="M3" s="38">
        <v>61546</v>
      </c>
      <c r="N3" s="38">
        <v>432472</v>
      </c>
      <c r="O3" s="39">
        <f t="shared" ref="O3:O22" si="0">+N3/$N$22</f>
        <v>0.45226705039522336</v>
      </c>
    </row>
    <row r="4" spans="1:194" ht="15" customHeight="1">
      <c r="A4" s="29" t="s">
        <v>45</v>
      </c>
      <c r="B4" s="37">
        <v>27263</v>
      </c>
      <c r="C4" s="37">
        <v>25848</v>
      </c>
      <c r="D4" s="37">
        <v>25308</v>
      </c>
      <c r="E4" s="37">
        <v>20703</v>
      </c>
      <c r="F4" s="37">
        <v>23532</v>
      </c>
      <c r="G4" s="37">
        <v>15823</v>
      </c>
      <c r="H4" s="37">
        <v>12421</v>
      </c>
      <c r="I4" s="37">
        <v>13815</v>
      </c>
      <c r="J4" s="37">
        <v>9928</v>
      </c>
      <c r="K4" s="37">
        <v>9931</v>
      </c>
      <c r="L4" s="37">
        <v>19475</v>
      </c>
      <c r="M4" s="38">
        <v>45071</v>
      </c>
      <c r="N4" s="38">
        <v>249118</v>
      </c>
      <c r="O4" s="39">
        <f t="shared" si="0"/>
        <v>0.26052059569257024</v>
      </c>
    </row>
    <row r="5" spans="1:194" ht="15" customHeight="1">
      <c r="A5" s="29" t="s">
        <v>42</v>
      </c>
      <c r="B5" s="37">
        <v>11822.5</v>
      </c>
      <c r="C5" s="37">
        <v>10464.5</v>
      </c>
      <c r="D5" s="37">
        <v>11081</v>
      </c>
      <c r="E5" s="37">
        <v>13847</v>
      </c>
      <c r="F5" s="37">
        <v>11758</v>
      </c>
      <c r="G5" s="37">
        <v>8835</v>
      </c>
      <c r="H5" s="37">
        <v>6500</v>
      </c>
      <c r="I5" s="37">
        <v>8453</v>
      </c>
      <c r="J5" s="37">
        <v>15646</v>
      </c>
      <c r="K5" s="37">
        <v>16923</v>
      </c>
      <c r="L5" s="37">
        <v>18532</v>
      </c>
      <c r="M5" s="38">
        <v>15909</v>
      </c>
      <c r="N5" s="38">
        <v>149771</v>
      </c>
      <c r="O5" s="39">
        <f t="shared" si="0"/>
        <v>0.15662629812968931</v>
      </c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</row>
    <row r="6" spans="1:194" ht="15">
      <c r="A6" s="29" t="s">
        <v>59</v>
      </c>
      <c r="B6" s="37">
        <v>9115.25</v>
      </c>
      <c r="C6" s="37">
        <v>4149</v>
      </c>
      <c r="D6" s="37">
        <v>4913</v>
      </c>
      <c r="E6" s="37">
        <v>2466</v>
      </c>
      <c r="F6" s="37">
        <v>1723.5</v>
      </c>
      <c r="G6" s="37">
        <v>480</v>
      </c>
      <c r="H6" s="37">
        <v>460</v>
      </c>
      <c r="I6" s="37">
        <v>240</v>
      </c>
      <c r="J6" s="37">
        <v>78</v>
      </c>
      <c r="K6" s="37">
        <v>40</v>
      </c>
      <c r="L6" s="37">
        <v>349</v>
      </c>
      <c r="M6" s="38">
        <v>9359.75</v>
      </c>
      <c r="N6" s="38">
        <v>33373.5</v>
      </c>
      <c r="O6" s="39">
        <f t="shared" si="0"/>
        <v>3.4901067367054943E-2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</row>
    <row r="7" spans="1:194" ht="15">
      <c r="A7" s="29" t="s">
        <v>54</v>
      </c>
      <c r="B7" s="37">
        <v>1696</v>
      </c>
      <c r="C7" s="37">
        <v>2422</v>
      </c>
      <c r="D7" s="37">
        <v>2175</v>
      </c>
      <c r="E7" s="37">
        <v>2846</v>
      </c>
      <c r="F7" s="37">
        <v>1026</v>
      </c>
      <c r="G7" s="37">
        <v>1745</v>
      </c>
      <c r="H7" s="37">
        <v>901</v>
      </c>
      <c r="I7" s="37">
        <v>1308</v>
      </c>
      <c r="J7" s="37">
        <v>260</v>
      </c>
      <c r="K7" s="37">
        <v>1321</v>
      </c>
      <c r="L7" s="37">
        <v>977</v>
      </c>
      <c r="M7" s="38">
        <v>5717</v>
      </c>
      <c r="N7" s="38">
        <v>22394</v>
      </c>
      <c r="O7" s="39">
        <f t="shared" si="0"/>
        <v>2.3419015165260713E-2</v>
      </c>
      <c r="GB7" s="18"/>
    </row>
    <row r="8" spans="1:194" ht="15">
      <c r="A8" s="29" t="s">
        <v>47</v>
      </c>
      <c r="B8" s="37">
        <v>229</v>
      </c>
      <c r="C8" s="37">
        <v>1175</v>
      </c>
      <c r="D8" s="37">
        <v>1841</v>
      </c>
      <c r="E8" s="37">
        <v>1190</v>
      </c>
      <c r="F8" s="37">
        <v>795</v>
      </c>
      <c r="G8" s="37">
        <v>460</v>
      </c>
      <c r="H8" s="37">
        <v>297</v>
      </c>
      <c r="I8" s="37">
        <v>347</v>
      </c>
      <c r="J8" s="37">
        <v>1109</v>
      </c>
      <c r="K8" s="37">
        <v>2291</v>
      </c>
      <c r="L8" s="37">
        <v>3210</v>
      </c>
      <c r="M8" s="38">
        <v>2244</v>
      </c>
      <c r="N8" s="38">
        <v>15188</v>
      </c>
      <c r="O8" s="40">
        <f t="shared" si="0"/>
        <v>1.5883183099490029E-2</v>
      </c>
      <c r="GB8" s="18"/>
    </row>
    <row r="9" spans="1:194" ht="15">
      <c r="A9" s="29" t="s">
        <v>58</v>
      </c>
      <c r="B9" s="37">
        <v>2527</v>
      </c>
      <c r="C9" s="37"/>
      <c r="D9" s="37"/>
      <c r="E9" s="37">
        <v>1395</v>
      </c>
      <c r="F9" s="37">
        <v>1019</v>
      </c>
      <c r="G9" s="37">
        <v>1476</v>
      </c>
      <c r="H9" s="37">
        <v>530</v>
      </c>
      <c r="I9" s="37">
        <v>796</v>
      </c>
      <c r="J9" s="37">
        <v>643</v>
      </c>
      <c r="K9" s="37">
        <v>1650</v>
      </c>
      <c r="L9" s="37">
        <v>1066</v>
      </c>
      <c r="M9" s="38">
        <v>1719</v>
      </c>
      <c r="N9" s="38">
        <v>12821</v>
      </c>
      <c r="O9" s="39">
        <f t="shared" si="0"/>
        <v>1.3407841092873431E-2</v>
      </c>
      <c r="GB9" s="18"/>
    </row>
    <row r="10" spans="1:194" ht="15">
      <c r="A10" s="29" t="s">
        <v>46</v>
      </c>
      <c r="B10" s="37">
        <v>1209</v>
      </c>
      <c r="C10" s="37">
        <v>627</v>
      </c>
      <c r="D10" s="37">
        <v>714</v>
      </c>
      <c r="E10" s="37">
        <v>538</v>
      </c>
      <c r="F10" s="37">
        <v>395</v>
      </c>
      <c r="G10" s="37">
        <v>738</v>
      </c>
      <c r="H10" s="37">
        <v>1285</v>
      </c>
      <c r="I10" s="37">
        <v>1465</v>
      </c>
      <c r="J10" s="37">
        <v>1034</v>
      </c>
      <c r="K10" s="37">
        <v>1079</v>
      </c>
      <c r="L10" s="37">
        <v>1362</v>
      </c>
      <c r="M10" s="38">
        <v>899</v>
      </c>
      <c r="N10" s="38">
        <v>11345</v>
      </c>
      <c r="O10" s="39">
        <f t="shared" si="0"/>
        <v>1.1864281818785514E-2</v>
      </c>
      <c r="GB10" s="18"/>
    </row>
    <row r="11" spans="1:194" ht="15">
      <c r="A11" s="29" t="s">
        <v>50</v>
      </c>
      <c r="B11" s="37"/>
      <c r="C11" s="37">
        <v>663</v>
      </c>
      <c r="D11" s="37">
        <v>105</v>
      </c>
      <c r="E11" s="37">
        <v>49</v>
      </c>
      <c r="F11" s="37">
        <v>1227</v>
      </c>
      <c r="G11" s="37">
        <v>1196</v>
      </c>
      <c r="H11" s="37">
        <v>202</v>
      </c>
      <c r="I11" s="37"/>
      <c r="J11" s="37">
        <v>800</v>
      </c>
      <c r="K11" s="37">
        <v>1528</v>
      </c>
      <c r="L11" s="37">
        <v>2171</v>
      </c>
      <c r="M11" s="38">
        <v>1492</v>
      </c>
      <c r="N11" s="38">
        <v>9433</v>
      </c>
      <c r="O11" s="39">
        <f t="shared" si="0"/>
        <v>9.8647660111594315E-3</v>
      </c>
      <c r="GB11" s="18"/>
    </row>
    <row r="12" spans="1:194" ht="15">
      <c r="A12" s="29" t="s">
        <v>51</v>
      </c>
      <c r="B12" s="37">
        <v>205</v>
      </c>
      <c r="C12" s="37">
        <v>409</v>
      </c>
      <c r="D12" s="37">
        <v>516</v>
      </c>
      <c r="E12" s="37">
        <v>971</v>
      </c>
      <c r="F12" s="37">
        <v>785</v>
      </c>
      <c r="G12" s="37">
        <v>504</v>
      </c>
      <c r="H12" s="37"/>
      <c r="I12" s="37"/>
      <c r="J12" s="37">
        <v>665</v>
      </c>
      <c r="K12" s="37">
        <v>1110</v>
      </c>
      <c r="L12" s="37">
        <v>1012</v>
      </c>
      <c r="M12" s="38">
        <v>620</v>
      </c>
      <c r="N12" s="38">
        <v>6797</v>
      </c>
      <c r="O12" s="39">
        <f t="shared" si="0"/>
        <v>7.1081113726121758E-3</v>
      </c>
      <c r="GB12" s="18"/>
    </row>
    <row r="13" spans="1:194" ht="15">
      <c r="A13" s="29" t="s">
        <v>48</v>
      </c>
      <c r="B13" s="37">
        <v>35</v>
      </c>
      <c r="C13" s="37">
        <v>167</v>
      </c>
      <c r="D13" s="37">
        <v>269</v>
      </c>
      <c r="E13" s="37">
        <v>225</v>
      </c>
      <c r="F13" s="37">
        <v>133</v>
      </c>
      <c r="G13" s="37">
        <v>206</v>
      </c>
      <c r="H13" s="37">
        <v>80</v>
      </c>
      <c r="I13" s="37">
        <v>228</v>
      </c>
      <c r="J13" s="37">
        <v>370</v>
      </c>
      <c r="K13" s="37">
        <v>1390</v>
      </c>
      <c r="L13" s="37">
        <v>730</v>
      </c>
      <c r="M13" s="38">
        <v>2363</v>
      </c>
      <c r="N13" s="38">
        <v>6196</v>
      </c>
      <c r="O13" s="40">
        <f t="shared" si="0"/>
        <v>6.4796024811983287E-3</v>
      </c>
    </row>
    <row r="14" spans="1:194" ht="15">
      <c r="A14" s="29" t="s">
        <v>53</v>
      </c>
      <c r="B14" s="37">
        <v>187</v>
      </c>
      <c r="C14" s="37">
        <v>491</v>
      </c>
      <c r="D14" s="37">
        <v>1074</v>
      </c>
      <c r="E14" s="37">
        <v>456</v>
      </c>
      <c r="F14" s="37">
        <v>358</v>
      </c>
      <c r="G14" s="37">
        <v>11</v>
      </c>
      <c r="H14" s="37">
        <v>75</v>
      </c>
      <c r="I14" s="37"/>
      <c r="J14" s="37"/>
      <c r="K14" s="37">
        <v>2</v>
      </c>
      <c r="L14" s="37">
        <v>155</v>
      </c>
      <c r="M14" s="38">
        <v>1753</v>
      </c>
      <c r="N14" s="38">
        <v>4562</v>
      </c>
      <c r="O14" s="39">
        <f t="shared" si="0"/>
        <v>4.770811252296123E-3</v>
      </c>
    </row>
    <row r="15" spans="1:194" ht="15">
      <c r="A15" s="29" t="s">
        <v>57</v>
      </c>
      <c r="B15" s="37"/>
      <c r="C15" s="37">
        <v>50</v>
      </c>
      <c r="D15" s="37">
        <v>31</v>
      </c>
      <c r="E15" s="37">
        <v>3</v>
      </c>
      <c r="F15" s="37">
        <v>42</v>
      </c>
      <c r="G15" s="37">
        <v>50</v>
      </c>
      <c r="H15" s="37">
        <v>23</v>
      </c>
      <c r="I15" s="37">
        <v>62</v>
      </c>
      <c r="J15" s="37">
        <v>21</v>
      </c>
      <c r="K15" s="37">
        <v>62</v>
      </c>
      <c r="L15" s="37">
        <v>153</v>
      </c>
      <c r="M15" s="38">
        <v>1079</v>
      </c>
      <c r="N15" s="38">
        <v>1576</v>
      </c>
      <c r="O15" s="39">
        <f t="shared" si="0"/>
        <v>1.6481364606792392E-3</v>
      </c>
    </row>
    <row r="16" spans="1:194" ht="15">
      <c r="A16" s="29" t="s">
        <v>52</v>
      </c>
      <c r="B16" s="37">
        <v>10</v>
      </c>
      <c r="C16" s="37">
        <v>59</v>
      </c>
      <c r="D16" s="37">
        <v>64</v>
      </c>
      <c r="E16" s="37">
        <v>66</v>
      </c>
      <c r="F16" s="37">
        <v>81</v>
      </c>
      <c r="G16" s="37">
        <v>21</v>
      </c>
      <c r="H16" s="37">
        <v>49</v>
      </c>
      <c r="I16" s="37">
        <v>28</v>
      </c>
      <c r="J16" s="37">
        <v>20</v>
      </c>
      <c r="K16" s="37">
        <v>34</v>
      </c>
      <c r="L16" s="37">
        <v>66</v>
      </c>
      <c r="M16" s="38">
        <v>53</v>
      </c>
      <c r="N16" s="38">
        <v>551</v>
      </c>
      <c r="O16" s="39">
        <f t="shared" si="0"/>
        <v>5.7622029811818585E-4</v>
      </c>
    </row>
    <row r="17" spans="1:21" ht="15">
      <c r="A17" s="29" t="s">
        <v>44</v>
      </c>
      <c r="B17" s="37"/>
      <c r="C17" s="37"/>
      <c r="D17" s="37"/>
      <c r="E17" s="37"/>
      <c r="F17" s="37"/>
      <c r="G17" s="37">
        <v>22</v>
      </c>
      <c r="H17" s="37"/>
      <c r="I17" s="37">
        <v>5</v>
      </c>
      <c r="J17" s="37">
        <v>32</v>
      </c>
      <c r="K17" s="37">
        <v>26</v>
      </c>
      <c r="L17" s="37">
        <v>13</v>
      </c>
      <c r="M17" s="38">
        <v>169</v>
      </c>
      <c r="N17" s="38">
        <v>267</v>
      </c>
      <c r="O17" s="39">
        <f t="shared" si="0"/>
        <v>2.7922108819883052E-4</v>
      </c>
    </row>
    <row r="18" spans="1:21" ht="15">
      <c r="A18" s="29" t="s">
        <v>56</v>
      </c>
      <c r="B18" s="37">
        <v>12</v>
      </c>
      <c r="C18" s="37"/>
      <c r="D18" s="37">
        <v>12</v>
      </c>
      <c r="E18" s="37"/>
      <c r="F18" s="37">
        <v>10</v>
      </c>
      <c r="G18" s="37">
        <v>10</v>
      </c>
      <c r="H18" s="37"/>
      <c r="I18" s="37">
        <v>10</v>
      </c>
      <c r="J18" s="37"/>
      <c r="K18" s="37">
        <v>5</v>
      </c>
      <c r="L18" s="37">
        <v>10</v>
      </c>
      <c r="M18" s="38">
        <v>109</v>
      </c>
      <c r="N18" s="38">
        <v>178</v>
      </c>
      <c r="O18" s="39">
        <f t="shared" si="0"/>
        <v>1.8614739213255367E-4</v>
      </c>
    </row>
    <row r="19" spans="1:21" ht="15">
      <c r="A19" s="29" t="s">
        <v>49</v>
      </c>
      <c r="B19" s="37"/>
      <c r="C19" s="37"/>
      <c r="D19" s="37"/>
      <c r="E19" s="37"/>
      <c r="F19" s="37"/>
      <c r="G19" s="37">
        <v>95</v>
      </c>
      <c r="H19" s="37"/>
      <c r="I19" s="37"/>
      <c r="J19" s="37"/>
      <c r="K19" s="37">
        <v>30</v>
      </c>
      <c r="L19" s="37"/>
      <c r="M19" s="38">
        <v>20</v>
      </c>
      <c r="N19" s="38">
        <v>145</v>
      </c>
      <c r="O19" s="39">
        <f t="shared" si="0"/>
        <v>1.5163692055741732E-4</v>
      </c>
    </row>
    <row r="20" spans="1:21" ht="15">
      <c r="A20" s="29" t="s">
        <v>43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8">
        <v>40</v>
      </c>
      <c r="N20" s="38">
        <v>40</v>
      </c>
      <c r="O20" s="39">
        <f t="shared" si="0"/>
        <v>4.1830874636528917E-5</v>
      </c>
    </row>
    <row r="21" spans="1:21" ht="15">
      <c r="A21" s="29" t="s">
        <v>55</v>
      </c>
      <c r="B21" s="37"/>
      <c r="C21" s="37"/>
      <c r="D21" s="37"/>
      <c r="E21" s="37"/>
      <c r="F21" s="37"/>
      <c r="G21" s="37">
        <v>4</v>
      </c>
      <c r="H21" s="37"/>
      <c r="I21" s="37"/>
      <c r="J21" s="37"/>
      <c r="K21" s="37"/>
      <c r="L21" s="37"/>
      <c r="M21" s="38"/>
      <c r="N21" s="38">
        <v>4</v>
      </c>
      <c r="O21" s="39">
        <f t="shared" si="0"/>
        <v>4.1830874636528919E-6</v>
      </c>
    </row>
    <row r="22" spans="1:21" ht="15">
      <c r="A22" s="45" t="s">
        <v>7</v>
      </c>
      <c r="B22" s="41">
        <f t="shared" ref="B22:M22" si="1">SUM(B3:B21)</f>
        <v>181042.75</v>
      </c>
      <c r="C22" s="41">
        <f t="shared" si="1"/>
        <v>141440.5</v>
      </c>
      <c r="D22" s="41">
        <f t="shared" si="1"/>
        <v>118858</v>
      </c>
      <c r="E22" s="41">
        <f t="shared" si="1"/>
        <v>87868</v>
      </c>
      <c r="F22" s="41">
        <f t="shared" si="1"/>
        <v>64081.5</v>
      </c>
      <c r="G22" s="41">
        <f t="shared" si="1"/>
        <v>37273</v>
      </c>
      <c r="H22" s="41">
        <f t="shared" si="1"/>
        <v>22839</v>
      </c>
      <c r="I22" s="41">
        <f t="shared" si="1"/>
        <v>26758</v>
      </c>
      <c r="J22" s="41">
        <f t="shared" si="1"/>
        <v>30795</v>
      </c>
      <c r="K22" s="41">
        <f t="shared" si="1"/>
        <v>37918</v>
      </c>
      <c r="L22" s="41">
        <f t="shared" si="1"/>
        <v>57195</v>
      </c>
      <c r="M22" s="41">
        <f t="shared" si="1"/>
        <v>150162.75</v>
      </c>
      <c r="N22" s="63">
        <f>SUM(B22:M22)</f>
        <v>956231.5</v>
      </c>
      <c r="O22" s="39">
        <f t="shared" si="0"/>
        <v>1</v>
      </c>
    </row>
    <row r="24" spans="1:21" ht="15.75">
      <c r="A24" s="100" t="s">
        <v>18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</row>
  </sheetData>
  <sortState ref="A2:AK24">
    <sortCondition descending="1" ref="N2:N24"/>
  </sortState>
  <mergeCells count="2">
    <mergeCell ref="A24:U24"/>
    <mergeCell ref="A1:O1"/>
  </mergeCells>
  <phoneticPr fontId="9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"/>
  <sheetViews>
    <sheetView showGridLines="0" topLeftCell="A70" zoomScale="90" zoomScaleNormal="90" workbookViewId="0">
      <selection activeCell="A2" sqref="A2"/>
    </sheetView>
  </sheetViews>
  <sheetFormatPr baseColWidth="10" defaultColWidth="11.42578125" defaultRowHeight="12.75"/>
  <cols>
    <col min="1" max="1" width="8" style="16" customWidth="1"/>
    <col min="2" max="2" width="12" style="16" bestFit="1" customWidth="1"/>
    <col min="3" max="3" width="74.42578125" style="16" customWidth="1"/>
    <col min="4" max="4" width="21" style="16" bestFit="1" customWidth="1"/>
    <col min="5" max="16" width="17.85546875" style="15" customWidth="1"/>
    <col min="17" max="17" width="18" style="16" customWidth="1"/>
    <col min="18" max="19" width="11.42578125" style="16"/>
    <col min="20" max="20" width="18" style="16" bestFit="1" customWidth="1"/>
    <col min="21" max="21" width="19.28515625" style="16" bestFit="1" customWidth="1"/>
    <col min="22" max="16384" width="11.42578125" style="16"/>
  </cols>
  <sheetData>
    <row r="1" spans="1:17" s="15" customFormat="1" ht="50.25" customHeight="1">
      <c r="A1" s="94" t="s">
        <v>438</v>
      </c>
      <c r="B1" s="94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7" ht="31.5" customHeight="1">
      <c r="A2" s="46" t="s">
        <v>3</v>
      </c>
      <c r="B2" s="46" t="s">
        <v>11</v>
      </c>
      <c r="C2" s="46" t="s">
        <v>4</v>
      </c>
      <c r="D2" s="46" t="s">
        <v>5</v>
      </c>
      <c r="E2" s="54" t="s">
        <v>6</v>
      </c>
      <c r="F2" s="54" t="s">
        <v>20</v>
      </c>
      <c r="G2" s="54" t="s">
        <v>22</v>
      </c>
      <c r="H2" s="54" t="s">
        <v>24</v>
      </c>
      <c r="I2" s="54" t="s">
        <v>26</v>
      </c>
      <c r="J2" s="54" t="s">
        <v>28</v>
      </c>
      <c r="K2" s="54" t="s">
        <v>30</v>
      </c>
      <c r="L2" s="54" t="s">
        <v>32</v>
      </c>
      <c r="M2" s="54" t="s">
        <v>33</v>
      </c>
      <c r="N2" s="54" t="s">
        <v>36</v>
      </c>
      <c r="O2" s="54" t="s">
        <v>39</v>
      </c>
      <c r="P2" s="54" t="s">
        <v>40</v>
      </c>
      <c r="Q2" s="49" t="s">
        <v>19</v>
      </c>
    </row>
    <row r="3" spans="1:17" ht="15" customHeight="1">
      <c r="A3" s="19">
        <v>1536</v>
      </c>
      <c r="B3" s="19">
        <v>30707396586</v>
      </c>
      <c r="C3" s="17" t="s">
        <v>193</v>
      </c>
      <c r="D3" s="17" t="s">
        <v>60</v>
      </c>
      <c r="E3" s="69">
        <v>47102</v>
      </c>
      <c r="F3" s="69">
        <v>34789</v>
      </c>
      <c r="G3" s="69">
        <v>25105</v>
      </c>
      <c r="H3" s="69">
        <v>15566</v>
      </c>
      <c r="I3" s="69">
        <v>14059</v>
      </c>
      <c r="J3" s="69">
        <v>4748</v>
      </c>
      <c r="K3" s="69"/>
      <c r="L3" s="69"/>
      <c r="M3" s="69"/>
      <c r="N3" s="69"/>
      <c r="O3" s="69"/>
      <c r="P3" s="65">
        <v>24480</v>
      </c>
      <c r="Q3" s="47">
        <v>165849</v>
      </c>
    </row>
    <row r="4" spans="1:17" ht="15" customHeight="1">
      <c r="A4" s="19">
        <v>1696</v>
      </c>
      <c r="B4" s="19">
        <v>30702544226</v>
      </c>
      <c r="C4" s="17" t="s">
        <v>92</v>
      </c>
      <c r="D4" s="17" t="s">
        <v>60</v>
      </c>
      <c r="E4" s="69">
        <v>30451</v>
      </c>
      <c r="F4" s="69">
        <v>28586</v>
      </c>
      <c r="G4" s="69">
        <v>22519</v>
      </c>
      <c r="H4" s="69">
        <v>15766</v>
      </c>
      <c r="I4" s="69">
        <v>6944</v>
      </c>
      <c r="J4" s="69"/>
      <c r="K4" s="69"/>
      <c r="L4" s="69"/>
      <c r="M4" s="69"/>
      <c r="N4" s="69">
        <v>85</v>
      </c>
      <c r="O4" s="69">
        <v>6917</v>
      </c>
      <c r="P4" s="65">
        <v>21638</v>
      </c>
      <c r="Q4" s="47">
        <v>132906</v>
      </c>
    </row>
    <row r="5" spans="1:17" ht="15" customHeight="1">
      <c r="A5" s="19">
        <v>379</v>
      </c>
      <c r="B5" s="19">
        <v>30562437858</v>
      </c>
      <c r="C5" s="17" t="s">
        <v>169</v>
      </c>
      <c r="D5" s="17" t="s">
        <v>60</v>
      </c>
      <c r="E5" s="69">
        <v>35740</v>
      </c>
      <c r="F5" s="69">
        <v>25235</v>
      </c>
      <c r="G5" s="69">
        <v>20949</v>
      </c>
      <c r="H5" s="69">
        <v>10379</v>
      </c>
      <c r="I5" s="69"/>
      <c r="J5" s="69"/>
      <c r="K5" s="69"/>
      <c r="L5" s="69"/>
      <c r="M5" s="69"/>
      <c r="N5" s="69"/>
      <c r="O5" s="69"/>
      <c r="P5" s="65">
        <v>10625</v>
      </c>
      <c r="Q5" s="47">
        <v>102928</v>
      </c>
    </row>
    <row r="6" spans="1:17" ht="15" customHeight="1">
      <c r="A6" s="19">
        <v>420</v>
      </c>
      <c r="B6" s="19">
        <v>20076151084</v>
      </c>
      <c r="C6" s="17" t="s">
        <v>195</v>
      </c>
      <c r="D6" s="17" t="s">
        <v>45</v>
      </c>
      <c r="E6" s="69">
        <v>6938</v>
      </c>
      <c r="F6" s="69">
        <v>6055</v>
      </c>
      <c r="G6" s="69">
        <v>7384</v>
      </c>
      <c r="H6" s="69">
        <v>5777</v>
      </c>
      <c r="I6" s="69">
        <v>7851</v>
      </c>
      <c r="J6" s="69">
        <v>3113</v>
      </c>
      <c r="K6" s="69">
        <v>723</v>
      </c>
      <c r="L6" s="69">
        <v>518</v>
      </c>
      <c r="M6" s="69">
        <v>308</v>
      </c>
      <c r="N6" s="69">
        <v>100</v>
      </c>
      <c r="O6" s="69">
        <v>5749</v>
      </c>
      <c r="P6" s="65">
        <v>8550</v>
      </c>
      <c r="Q6" s="47">
        <v>53066</v>
      </c>
    </row>
    <row r="7" spans="1:17" ht="15" customHeight="1">
      <c r="A7" s="19">
        <v>1132</v>
      </c>
      <c r="B7" s="19">
        <v>30670479907</v>
      </c>
      <c r="C7" s="17" t="s">
        <v>167</v>
      </c>
      <c r="D7" s="17" t="s">
        <v>45</v>
      </c>
      <c r="E7" s="69">
        <v>4129</v>
      </c>
      <c r="F7" s="69">
        <v>5522</v>
      </c>
      <c r="G7" s="69">
        <v>4531</v>
      </c>
      <c r="H7" s="69">
        <v>2730</v>
      </c>
      <c r="I7" s="69">
        <v>2920</v>
      </c>
      <c r="J7" s="69">
        <v>2783</v>
      </c>
      <c r="K7" s="69">
        <v>2202</v>
      </c>
      <c r="L7" s="69">
        <v>2365</v>
      </c>
      <c r="M7" s="69">
        <v>2372</v>
      </c>
      <c r="N7" s="69">
        <v>2204</v>
      </c>
      <c r="O7" s="69">
        <v>4414</v>
      </c>
      <c r="P7" s="65">
        <v>9035</v>
      </c>
      <c r="Q7" s="47">
        <v>45207</v>
      </c>
    </row>
    <row r="8" spans="1:17" ht="15" customHeight="1">
      <c r="A8" s="19">
        <v>1661</v>
      </c>
      <c r="B8" s="19">
        <v>30670439433</v>
      </c>
      <c r="C8" s="17" t="s">
        <v>182</v>
      </c>
      <c r="D8" s="17" t="s">
        <v>45</v>
      </c>
      <c r="E8" s="69">
        <v>3815</v>
      </c>
      <c r="F8" s="69">
        <v>2306</v>
      </c>
      <c r="G8" s="69">
        <v>2320</v>
      </c>
      <c r="H8" s="69">
        <v>2701</v>
      </c>
      <c r="I8" s="69">
        <v>2646</v>
      </c>
      <c r="J8" s="69">
        <v>2656</v>
      </c>
      <c r="K8" s="69">
        <v>2514</v>
      </c>
      <c r="L8" s="69">
        <v>2521</v>
      </c>
      <c r="M8" s="69">
        <v>1568</v>
      </c>
      <c r="N8" s="69">
        <v>2783</v>
      </c>
      <c r="O8" s="69">
        <v>2486</v>
      </c>
      <c r="P8" s="65">
        <v>4424</v>
      </c>
      <c r="Q8" s="47">
        <v>32740</v>
      </c>
    </row>
    <row r="9" spans="1:17" ht="15" customHeight="1">
      <c r="A9" s="19">
        <v>1093</v>
      </c>
      <c r="B9" s="19">
        <v>20052143714</v>
      </c>
      <c r="C9" s="17" t="s">
        <v>100</v>
      </c>
      <c r="D9" s="17" t="s">
        <v>42</v>
      </c>
      <c r="E9" s="69">
        <v>1958</v>
      </c>
      <c r="F9" s="69">
        <v>1756</v>
      </c>
      <c r="G9" s="69">
        <v>2554</v>
      </c>
      <c r="H9" s="69">
        <v>2799</v>
      </c>
      <c r="I9" s="69">
        <v>3262</v>
      </c>
      <c r="J9" s="69">
        <v>2169</v>
      </c>
      <c r="K9" s="69">
        <v>1300</v>
      </c>
      <c r="L9" s="69">
        <v>2655</v>
      </c>
      <c r="M9" s="69">
        <v>3753</v>
      </c>
      <c r="N9" s="69">
        <v>3470</v>
      </c>
      <c r="O9" s="69">
        <v>3345</v>
      </c>
      <c r="P9" s="65">
        <v>2969</v>
      </c>
      <c r="Q9" s="47">
        <v>31990</v>
      </c>
    </row>
    <row r="10" spans="1:17" ht="15" customHeight="1">
      <c r="A10" s="19">
        <v>1159</v>
      </c>
      <c r="B10" s="19">
        <v>30712487123</v>
      </c>
      <c r="C10" s="17" t="s">
        <v>87</v>
      </c>
      <c r="D10" s="17" t="s">
        <v>45</v>
      </c>
      <c r="E10" s="69">
        <v>4481</v>
      </c>
      <c r="F10" s="69">
        <v>4628</v>
      </c>
      <c r="G10" s="69">
        <v>3816</v>
      </c>
      <c r="H10" s="69">
        <v>2314</v>
      </c>
      <c r="I10" s="69">
        <v>2090</v>
      </c>
      <c r="J10" s="69">
        <v>1296</v>
      </c>
      <c r="K10" s="69">
        <v>1025</v>
      </c>
      <c r="L10" s="69">
        <v>2123</v>
      </c>
      <c r="M10" s="69">
        <v>1583</v>
      </c>
      <c r="N10" s="69">
        <v>1064</v>
      </c>
      <c r="O10" s="69">
        <v>1660</v>
      </c>
      <c r="P10" s="65">
        <v>3101</v>
      </c>
      <c r="Q10" s="47">
        <v>29181</v>
      </c>
    </row>
    <row r="11" spans="1:17" ht="15" customHeight="1">
      <c r="A11" s="19">
        <v>929</v>
      </c>
      <c r="B11" s="19">
        <v>33622266739</v>
      </c>
      <c r="C11" s="17" t="s">
        <v>80</v>
      </c>
      <c r="D11" s="17" t="s">
        <v>45</v>
      </c>
      <c r="E11" s="69">
        <v>1364</v>
      </c>
      <c r="F11" s="69">
        <v>2392</v>
      </c>
      <c r="G11" s="69">
        <v>1539</v>
      </c>
      <c r="H11" s="69">
        <v>1243</v>
      </c>
      <c r="I11" s="69">
        <v>1915</v>
      </c>
      <c r="J11" s="69">
        <v>2496</v>
      </c>
      <c r="K11" s="69">
        <v>2381</v>
      </c>
      <c r="L11" s="69">
        <v>1404</v>
      </c>
      <c r="M11" s="69">
        <v>1633</v>
      </c>
      <c r="N11" s="69">
        <v>1136</v>
      </c>
      <c r="O11" s="69">
        <v>825</v>
      </c>
      <c r="P11" s="65">
        <v>5100</v>
      </c>
      <c r="Q11" s="47">
        <v>23428</v>
      </c>
    </row>
    <row r="12" spans="1:17" ht="15" customHeight="1">
      <c r="A12" s="19">
        <v>1057</v>
      </c>
      <c r="B12" s="19">
        <v>33611146499</v>
      </c>
      <c r="C12" s="17" t="s">
        <v>174</v>
      </c>
      <c r="D12" s="17" t="s">
        <v>60</v>
      </c>
      <c r="E12" s="69">
        <v>12529</v>
      </c>
      <c r="F12" s="69">
        <v>5785</v>
      </c>
      <c r="G12" s="69">
        <v>1855</v>
      </c>
      <c r="H12" s="69">
        <v>432</v>
      </c>
      <c r="I12" s="69"/>
      <c r="J12" s="69"/>
      <c r="K12" s="69"/>
      <c r="L12" s="69"/>
      <c r="M12" s="69"/>
      <c r="N12" s="69"/>
      <c r="O12" s="69"/>
      <c r="P12" s="65">
        <v>2429</v>
      </c>
      <c r="Q12" s="47">
        <v>23030</v>
      </c>
    </row>
    <row r="13" spans="1:17" ht="15" customHeight="1">
      <c r="A13" s="19">
        <v>1263</v>
      </c>
      <c r="B13" s="19">
        <v>30670672685</v>
      </c>
      <c r="C13" s="17" t="s">
        <v>168</v>
      </c>
      <c r="D13" s="17" t="s">
        <v>59</v>
      </c>
      <c r="E13" s="69">
        <v>6489</v>
      </c>
      <c r="F13" s="69">
        <v>3100</v>
      </c>
      <c r="G13" s="69">
        <v>2491</v>
      </c>
      <c r="H13" s="69">
        <v>1842</v>
      </c>
      <c r="I13" s="69">
        <v>1420</v>
      </c>
      <c r="J13" s="69">
        <v>380</v>
      </c>
      <c r="K13" s="69"/>
      <c r="L13" s="69"/>
      <c r="M13" s="69"/>
      <c r="N13" s="69"/>
      <c r="O13" s="69"/>
      <c r="P13" s="65">
        <v>6265</v>
      </c>
      <c r="Q13" s="47">
        <v>21987</v>
      </c>
    </row>
    <row r="14" spans="1:17" ht="15" customHeight="1">
      <c r="A14" s="19">
        <v>965</v>
      </c>
      <c r="B14" s="19">
        <v>33715929479</v>
      </c>
      <c r="C14" s="17" t="s">
        <v>166</v>
      </c>
      <c r="D14" s="17" t="s">
        <v>42</v>
      </c>
      <c r="E14" s="69">
        <v>1968</v>
      </c>
      <c r="F14" s="69">
        <v>1768</v>
      </c>
      <c r="G14" s="69">
        <v>3598</v>
      </c>
      <c r="H14" s="69">
        <v>3456</v>
      </c>
      <c r="I14" s="69">
        <v>1177</v>
      </c>
      <c r="J14" s="69">
        <v>1323</v>
      </c>
      <c r="K14" s="69">
        <v>507</v>
      </c>
      <c r="L14" s="69"/>
      <c r="M14" s="69"/>
      <c r="N14" s="69">
        <v>1921</v>
      </c>
      <c r="O14" s="69">
        <v>1591</v>
      </c>
      <c r="P14" s="65">
        <v>440</v>
      </c>
      <c r="Q14" s="47">
        <v>17749</v>
      </c>
    </row>
    <row r="15" spans="1:17" ht="15" customHeight="1">
      <c r="A15" s="19">
        <v>302</v>
      </c>
      <c r="B15" s="19">
        <v>30711679517</v>
      </c>
      <c r="C15" s="17" t="s">
        <v>197</v>
      </c>
      <c r="D15" s="17" t="s">
        <v>45</v>
      </c>
      <c r="E15" s="69">
        <v>409</v>
      </c>
      <c r="F15" s="69">
        <v>1152</v>
      </c>
      <c r="G15" s="69">
        <v>1993</v>
      </c>
      <c r="H15" s="69">
        <v>2054</v>
      </c>
      <c r="I15" s="69">
        <v>2764</v>
      </c>
      <c r="J15" s="69">
        <v>1435</v>
      </c>
      <c r="K15" s="69">
        <v>1202</v>
      </c>
      <c r="L15" s="69">
        <v>1194</v>
      </c>
      <c r="M15" s="69">
        <v>976</v>
      </c>
      <c r="N15" s="69">
        <v>759</v>
      </c>
      <c r="O15" s="69">
        <v>216</v>
      </c>
      <c r="P15" s="65">
        <v>3115</v>
      </c>
      <c r="Q15" s="47">
        <v>17269</v>
      </c>
    </row>
    <row r="16" spans="1:17" ht="15" customHeight="1">
      <c r="A16" s="19">
        <v>101</v>
      </c>
      <c r="B16" s="19">
        <v>33500635989</v>
      </c>
      <c r="C16" s="17" t="s">
        <v>173</v>
      </c>
      <c r="D16" s="17" t="s">
        <v>42</v>
      </c>
      <c r="E16" s="69">
        <v>2994.5</v>
      </c>
      <c r="F16" s="69">
        <v>898.5</v>
      </c>
      <c r="G16" s="69">
        <v>1044</v>
      </c>
      <c r="H16" s="69">
        <v>593</v>
      </c>
      <c r="I16" s="69">
        <v>1225</v>
      </c>
      <c r="J16" s="69">
        <v>1262</v>
      </c>
      <c r="K16" s="69">
        <v>868</v>
      </c>
      <c r="L16" s="69">
        <v>550</v>
      </c>
      <c r="M16" s="69">
        <v>685</v>
      </c>
      <c r="N16" s="69">
        <v>836</v>
      </c>
      <c r="O16" s="69">
        <v>2206</v>
      </c>
      <c r="P16" s="65">
        <v>2720</v>
      </c>
      <c r="Q16" s="47">
        <v>15882</v>
      </c>
    </row>
    <row r="17" spans="1:17" ht="15" customHeight="1">
      <c r="A17" s="19">
        <v>1138</v>
      </c>
      <c r="B17" s="19">
        <v>30709092932</v>
      </c>
      <c r="C17" s="17" t="s">
        <v>86</v>
      </c>
      <c r="D17" s="17" t="s">
        <v>42</v>
      </c>
      <c r="E17" s="69">
        <v>320</v>
      </c>
      <c r="F17" s="69"/>
      <c r="G17" s="69">
        <v>554</v>
      </c>
      <c r="H17" s="69">
        <v>1345</v>
      </c>
      <c r="I17" s="69">
        <v>1371</v>
      </c>
      <c r="J17" s="69">
        <v>230</v>
      </c>
      <c r="K17" s="69">
        <v>706</v>
      </c>
      <c r="L17" s="69">
        <v>1171</v>
      </c>
      <c r="M17" s="69">
        <v>2557</v>
      </c>
      <c r="N17" s="69">
        <v>2501</v>
      </c>
      <c r="O17" s="69">
        <v>2160</v>
      </c>
      <c r="P17" s="65">
        <v>1177</v>
      </c>
      <c r="Q17" s="47">
        <v>14092</v>
      </c>
    </row>
    <row r="18" spans="1:17" ht="15" customHeight="1">
      <c r="A18" s="19">
        <v>176</v>
      </c>
      <c r="B18" s="19">
        <v>30707024085</v>
      </c>
      <c r="C18" s="17" t="s">
        <v>194</v>
      </c>
      <c r="D18" s="17" t="s">
        <v>45</v>
      </c>
      <c r="E18" s="69">
        <v>2516</v>
      </c>
      <c r="F18" s="69">
        <v>1231</v>
      </c>
      <c r="G18" s="69">
        <v>1034</v>
      </c>
      <c r="H18" s="69">
        <v>586</v>
      </c>
      <c r="I18" s="69">
        <v>902</v>
      </c>
      <c r="J18" s="69">
        <v>326</v>
      </c>
      <c r="K18" s="69">
        <v>716</v>
      </c>
      <c r="L18" s="69">
        <v>1755</v>
      </c>
      <c r="M18" s="69">
        <v>719</v>
      </c>
      <c r="N18" s="69">
        <v>648</v>
      </c>
      <c r="O18" s="69">
        <v>564</v>
      </c>
      <c r="P18" s="65">
        <v>3073</v>
      </c>
      <c r="Q18" s="47">
        <v>14070</v>
      </c>
    </row>
    <row r="19" spans="1:17" ht="15" customHeight="1">
      <c r="A19" s="19">
        <v>1141</v>
      </c>
      <c r="B19" s="19">
        <v>30707548246</v>
      </c>
      <c r="C19" s="17" t="s">
        <v>175</v>
      </c>
      <c r="D19" s="17" t="s">
        <v>58</v>
      </c>
      <c r="E19" s="69">
        <v>2527</v>
      </c>
      <c r="F19" s="69"/>
      <c r="G19" s="69"/>
      <c r="H19" s="69">
        <v>1395</v>
      </c>
      <c r="I19" s="69">
        <v>1019</v>
      </c>
      <c r="J19" s="69">
        <v>1476</v>
      </c>
      <c r="K19" s="69">
        <v>530</v>
      </c>
      <c r="L19" s="69">
        <v>796</v>
      </c>
      <c r="M19" s="69">
        <v>643</v>
      </c>
      <c r="N19" s="69">
        <v>1650</v>
      </c>
      <c r="O19" s="69">
        <v>1066</v>
      </c>
      <c r="P19" s="65">
        <v>1719</v>
      </c>
      <c r="Q19" s="47">
        <v>12821</v>
      </c>
    </row>
    <row r="20" spans="1:17" ht="15" customHeight="1">
      <c r="A20" s="19">
        <v>234</v>
      </c>
      <c r="B20" s="19">
        <v>30707711848</v>
      </c>
      <c r="C20" s="17" t="s">
        <v>69</v>
      </c>
      <c r="D20" s="17" t="s">
        <v>45</v>
      </c>
      <c r="E20" s="69">
        <v>2132</v>
      </c>
      <c r="F20" s="69">
        <v>659</v>
      </c>
      <c r="G20" s="69">
        <v>1025</v>
      </c>
      <c r="H20" s="69">
        <v>927</v>
      </c>
      <c r="I20" s="69">
        <v>1171</v>
      </c>
      <c r="J20" s="69">
        <v>462</v>
      </c>
      <c r="K20" s="69">
        <v>369</v>
      </c>
      <c r="L20" s="69">
        <v>484</v>
      </c>
      <c r="M20" s="69">
        <v>120</v>
      </c>
      <c r="N20" s="69">
        <v>635</v>
      </c>
      <c r="O20" s="69">
        <v>1776</v>
      </c>
      <c r="P20" s="65">
        <v>2647</v>
      </c>
      <c r="Q20" s="47">
        <v>12407</v>
      </c>
    </row>
    <row r="21" spans="1:17" ht="15" customHeight="1">
      <c r="A21" s="19">
        <v>1638</v>
      </c>
      <c r="B21" s="19">
        <v>30708888598</v>
      </c>
      <c r="C21" s="17" t="s">
        <v>94</v>
      </c>
      <c r="D21" s="17" t="s">
        <v>45</v>
      </c>
      <c r="E21" s="69">
        <v>832</v>
      </c>
      <c r="F21" s="69">
        <v>841</v>
      </c>
      <c r="G21" s="69">
        <v>331</v>
      </c>
      <c r="H21" s="69">
        <v>978</v>
      </c>
      <c r="I21" s="69">
        <v>685</v>
      </c>
      <c r="J21" s="69">
        <v>712</v>
      </c>
      <c r="K21" s="69">
        <v>905</v>
      </c>
      <c r="L21" s="69">
        <v>624</v>
      </c>
      <c r="M21" s="69">
        <v>465</v>
      </c>
      <c r="N21" s="69">
        <v>254</v>
      </c>
      <c r="O21" s="69">
        <v>1427</v>
      </c>
      <c r="P21" s="65">
        <v>4034</v>
      </c>
      <c r="Q21" s="47">
        <v>12088</v>
      </c>
    </row>
    <row r="22" spans="1:17" ht="15" customHeight="1">
      <c r="A22" s="19">
        <v>254</v>
      </c>
      <c r="B22" s="19">
        <v>30642224952</v>
      </c>
      <c r="C22" s="17" t="s">
        <v>178</v>
      </c>
      <c r="D22" s="17" t="s">
        <v>47</v>
      </c>
      <c r="E22" s="69"/>
      <c r="F22" s="69">
        <v>1001</v>
      </c>
      <c r="G22" s="69">
        <v>1754</v>
      </c>
      <c r="H22" s="69">
        <v>926</v>
      </c>
      <c r="I22" s="69">
        <v>700</v>
      </c>
      <c r="J22" s="69">
        <v>240</v>
      </c>
      <c r="K22" s="69">
        <v>154</v>
      </c>
      <c r="L22" s="69"/>
      <c r="M22" s="69">
        <v>1020</v>
      </c>
      <c r="N22" s="69">
        <v>1997</v>
      </c>
      <c r="O22" s="69">
        <v>2715</v>
      </c>
      <c r="P22" s="65">
        <v>1435</v>
      </c>
      <c r="Q22" s="47">
        <v>11942</v>
      </c>
    </row>
    <row r="23" spans="1:17" ht="15" customHeight="1">
      <c r="A23" s="19">
        <v>1104</v>
      </c>
      <c r="B23" s="19">
        <v>30717053091</v>
      </c>
      <c r="C23" s="17" t="s">
        <v>202</v>
      </c>
      <c r="D23" s="17" t="s">
        <v>42</v>
      </c>
      <c r="E23" s="69"/>
      <c r="F23" s="69"/>
      <c r="G23" s="69"/>
      <c r="H23" s="69">
        <v>709</v>
      </c>
      <c r="I23" s="69">
        <v>1421</v>
      </c>
      <c r="J23" s="69">
        <v>1064</v>
      </c>
      <c r="K23" s="69">
        <v>1127</v>
      </c>
      <c r="L23" s="69">
        <v>1453</v>
      </c>
      <c r="M23" s="69">
        <v>1294</v>
      </c>
      <c r="N23" s="69">
        <v>1140</v>
      </c>
      <c r="O23" s="69">
        <v>955</v>
      </c>
      <c r="P23" s="65">
        <v>1013</v>
      </c>
      <c r="Q23" s="47">
        <v>10176</v>
      </c>
    </row>
    <row r="24" spans="1:17" ht="15" customHeight="1">
      <c r="A24" s="19">
        <v>81</v>
      </c>
      <c r="B24" s="19">
        <v>30709684317</v>
      </c>
      <c r="C24" s="17" t="s">
        <v>196</v>
      </c>
      <c r="D24" s="17" t="s">
        <v>42</v>
      </c>
      <c r="E24" s="69"/>
      <c r="F24" s="69">
        <v>2805</v>
      </c>
      <c r="G24" s="69"/>
      <c r="H24" s="69">
        <v>2303</v>
      </c>
      <c r="I24" s="69">
        <v>905</v>
      </c>
      <c r="J24" s="69">
        <v>250</v>
      </c>
      <c r="K24" s="69">
        <v>817</v>
      </c>
      <c r="L24" s="69"/>
      <c r="M24" s="69">
        <v>777</v>
      </c>
      <c r="N24" s="69"/>
      <c r="O24" s="69">
        <v>761</v>
      </c>
      <c r="P24" s="65">
        <v>1532</v>
      </c>
      <c r="Q24" s="47">
        <v>10150</v>
      </c>
    </row>
    <row r="25" spans="1:17" ht="15" customHeight="1">
      <c r="A25" s="19">
        <v>0</v>
      </c>
      <c r="B25" s="19">
        <v>30708728035</v>
      </c>
      <c r="C25" s="17" t="s">
        <v>203</v>
      </c>
      <c r="D25" s="17" t="s">
        <v>54</v>
      </c>
      <c r="E25" s="69">
        <v>521</v>
      </c>
      <c r="F25" s="69">
        <v>1330</v>
      </c>
      <c r="G25" s="69">
        <v>1582</v>
      </c>
      <c r="H25" s="69">
        <v>2132</v>
      </c>
      <c r="I25" s="69">
        <v>701</v>
      </c>
      <c r="J25" s="69">
        <v>500</v>
      </c>
      <c r="K25" s="69">
        <v>309</v>
      </c>
      <c r="L25" s="69">
        <v>258</v>
      </c>
      <c r="M25" s="69">
        <v>100</v>
      </c>
      <c r="N25" s="69"/>
      <c r="O25" s="69">
        <v>203</v>
      </c>
      <c r="P25" s="65">
        <v>2391</v>
      </c>
      <c r="Q25" s="47">
        <v>10027</v>
      </c>
    </row>
    <row r="26" spans="1:17" ht="15" customHeight="1">
      <c r="A26" s="19">
        <v>1288</v>
      </c>
      <c r="B26" s="19">
        <v>23238723019</v>
      </c>
      <c r="C26" s="17" t="s">
        <v>90</v>
      </c>
      <c r="D26" s="17" t="s">
        <v>45</v>
      </c>
      <c r="E26" s="69">
        <v>647</v>
      </c>
      <c r="F26" s="69">
        <v>1062</v>
      </c>
      <c r="G26" s="69">
        <v>1335</v>
      </c>
      <c r="H26" s="69">
        <v>1393</v>
      </c>
      <c r="I26" s="69">
        <v>588</v>
      </c>
      <c r="J26" s="69">
        <v>544</v>
      </c>
      <c r="K26" s="69">
        <v>384</v>
      </c>
      <c r="L26" s="69">
        <v>827</v>
      </c>
      <c r="M26" s="69">
        <v>184</v>
      </c>
      <c r="N26" s="69">
        <v>348</v>
      </c>
      <c r="O26" s="69">
        <v>358</v>
      </c>
      <c r="P26" s="65">
        <v>1992</v>
      </c>
      <c r="Q26" s="47">
        <v>9662</v>
      </c>
    </row>
    <row r="27" spans="1:17" ht="15" customHeight="1">
      <c r="A27" s="19">
        <v>1065</v>
      </c>
      <c r="B27" s="19">
        <v>30656753591</v>
      </c>
      <c r="C27" s="17" t="s">
        <v>84</v>
      </c>
      <c r="D27" s="17" t="s">
        <v>42</v>
      </c>
      <c r="E27" s="69">
        <v>1033</v>
      </c>
      <c r="F27" s="69">
        <v>487</v>
      </c>
      <c r="G27" s="69"/>
      <c r="H27" s="69">
        <v>615</v>
      </c>
      <c r="I27" s="69"/>
      <c r="J27" s="69"/>
      <c r="K27" s="69"/>
      <c r="L27" s="69">
        <v>627</v>
      </c>
      <c r="M27" s="69">
        <v>2420</v>
      </c>
      <c r="N27" s="69">
        <v>2439</v>
      </c>
      <c r="O27" s="69">
        <v>1783</v>
      </c>
      <c r="P27" s="65"/>
      <c r="Q27" s="47">
        <v>9404</v>
      </c>
    </row>
    <row r="28" spans="1:17" ht="15" customHeight="1">
      <c r="A28" s="19">
        <v>1404</v>
      </c>
      <c r="B28" s="19">
        <v>30710326602</v>
      </c>
      <c r="C28" s="17" t="s">
        <v>172</v>
      </c>
      <c r="D28" s="17" t="s">
        <v>50</v>
      </c>
      <c r="E28" s="69"/>
      <c r="F28" s="69">
        <v>651</v>
      </c>
      <c r="G28" s="69">
        <v>102</v>
      </c>
      <c r="H28" s="69"/>
      <c r="I28" s="69">
        <v>1227</v>
      </c>
      <c r="J28" s="69">
        <v>1196</v>
      </c>
      <c r="K28" s="69">
        <v>202</v>
      </c>
      <c r="L28" s="69"/>
      <c r="M28" s="69">
        <v>780</v>
      </c>
      <c r="N28" s="69">
        <v>1485</v>
      </c>
      <c r="O28" s="69">
        <v>2141</v>
      </c>
      <c r="P28" s="65">
        <v>1449</v>
      </c>
      <c r="Q28" s="47">
        <v>9233</v>
      </c>
    </row>
    <row r="29" spans="1:17" ht="15" customHeight="1">
      <c r="A29" s="19">
        <v>252</v>
      </c>
      <c r="B29" s="19">
        <v>20325359634</v>
      </c>
      <c r="C29" s="17" t="s">
        <v>71</v>
      </c>
      <c r="D29" s="17" t="s">
        <v>42</v>
      </c>
      <c r="E29" s="69"/>
      <c r="F29" s="69">
        <v>78</v>
      </c>
      <c r="G29" s="69">
        <v>95</v>
      </c>
      <c r="H29" s="69">
        <v>35</v>
      </c>
      <c r="I29" s="69"/>
      <c r="J29" s="69">
        <v>55</v>
      </c>
      <c r="K29" s="69"/>
      <c r="L29" s="69"/>
      <c r="M29" s="69">
        <v>2333</v>
      </c>
      <c r="N29" s="69">
        <v>1638</v>
      </c>
      <c r="O29" s="69">
        <v>2014</v>
      </c>
      <c r="P29" s="65">
        <v>1864</v>
      </c>
      <c r="Q29" s="47">
        <v>8112</v>
      </c>
    </row>
    <row r="30" spans="1:17" ht="15" customHeight="1">
      <c r="A30" s="19">
        <v>1052</v>
      </c>
      <c r="B30" s="19">
        <v>30546662981</v>
      </c>
      <c r="C30" s="17" t="s">
        <v>82</v>
      </c>
      <c r="D30" s="17" t="s">
        <v>59</v>
      </c>
      <c r="E30" s="69">
        <v>1856.25</v>
      </c>
      <c r="F30" s="69"/>
      <c r="G30" s="69"/>
      <c r="H30" s="69">
        <v>108</v>
      </c>
      <c r="I30" s="69">
        <v>303.5</v>
      </c>
      <c r="J30" s="69">
        <v>100</v>
      </c>
      <c r="K30" s="69">
        <v>460</v>
      </c>
      <c r="L30" s="69">
        <v>240</v>
      </c>
      <c r="M30" s="69">
        <v>78</v>
      </c>
      <c r="N30" s="69">
        <v>40</v>
      </c>
      <c r="O30" s="69">
        <v>349</v>
      </c>
      <c r="P30" s="65">
        <v>3094.75</v>
      </c>
      <c r="Q30" s="47">
        <v>6629.5</v>
      </c>
    </row>
    <row r="31" spans="1:17" ht="15" customHeight="1">
      <c r="A31" s="19">
        <v>1345</v>
      </c>
      <c r="B31" s="19">
        <v>30717409910</v>
      </c>
      <c r="C31" s="17" t="s">
        <v>181</v>
      </c>
      <c r="D31" s="17" t="s">
        <v>54</v>
      </c>
      <c r="E31" s="69">
        <v>582</v>
      </c>
      <c r="F31" s="69">
        <v>826</v>
      </c>
      <c r="G31" s="69">
        <v>462</v>
      </c>
      <c r="H31" s="69">
        <v>634</v>
      </c>
      <c r="I31" s="69">
        <v>251</v>
      </c>
      <c r="J31" s="69">
        <v>863</v>
      </c>
      <c r="K31" s="69">
        <v>399</v>
      </c>
      <c r="L31" s="69">
        <v>414</v>
      </c>
      <c r="M31" s="69">
        <v>160</v>
      </c>
      <c r="N31" s="69">
        <v>766</v>
      </c>
      <c r="O31" s="69">
        <v>322</v>
      </c>
      <c r="P31" s="65">
        <v>792</v>
      </c>
      <c r="Q31" s="47">
        <v>6471</v>
      </c>
    </row>
    <row r="32" spans="1:17" ht="15" customHeight="1">
      <c r="A32" s="19">
        <v>1175</v>
      </c>
      <c r="B32" s="19">
        <v>30707502505</v>
      </c>
      <c r="C32" s="17" t="s">
        <v>104</v>
      </c>
      <c r="D32" s="17" t="s">
        <v>46</v>
      </c>
      <c r="E32" s="69">
        <v>900</v>
      </c>
      <c r="F32" s="69">
        <v>360</v>
      </c>
      <c r="G32" s="69">
        <v>327</v>
      </c>
      <c r="H32" s="69">
        <v>137</v>
      </c>
      <c r="I32" s="69">
        <v>65</v>
      </c>
      <c r="J32" s="69">
        <v>328</v>
      </c>
      <c r="K32" s="69">
        <v>764</v>
      </c>
      <c r="L32" s="69">
        <v>846</v>
      </c>
      <c r="M32" s="69">
        <v>479</v>
      </c>
      <c r="N32" s="69">
        <v>557</v>
      </c>
      <c r="O32" s="69">
        <v>867</v>
      </c>
      <c r="P32" s="65">
        <v>543</v>
      </c>
      <c r="Q32" s="47">
        <v>6173</v>
      </c>
    </row>
    <row r="33" spans="1:17" ht="15" customHeight="1">
      <c r="A33" s="19">
        <v>1192</v>
      </c>
      <c r="B33" s="19">
        <v>23103577829</v>
      </c>
      <c r="C33" s="17" t="s">
        <v>198</v>
      </c>
      <c r="D33" s="17" t="s">
        <v>42</v>
      </c>
      <c r="E33" s="69">
        <v>414</v>
      </c>
      <c r="F33" s="69">
        <v>500</v>
      </c>
      <c r="G33" s="69">
        <v>690</v>
      </c>
      <c r="H33" s="69">
        <v>240</v>
      </c>
      <c r="I33" s="69">
        <v>360</v>
      </c>
      <c r="J33" s="69">
        <v>265</v>
      </c>
      <c r="K33" s="69">
        <v>430</v>
      </c>
      <c r="L33" s="69">
        <v>1050</v>
      </c>
      <c r="M33" s="69">
        <v>178</v>
      </c>
      <c r="N33" s="69">
        <v>375</v>
      </c>
      <c r="O33" s="69">
        <v>823</v>
      </c>
      <c r="P33" s="65">
        <v>672</v>
      </c>
      <c r="Q33" s="47">
        <v>5997</v>
      </c>
    </row>
    <row r="34" spans="1:17" ht="15" customHeight="1">
      <c r="A34" s="19">
        <v>1516</v>
      </c>
      <c r="B34" s="19">
        <v>30676391882</v>
      </c>
      <c r="C34" s="17" t="s">
        <v>189</v>
      </c>
      <c r="D34" s="17" t="s">
        <v>51</v>
      </c>
      <c r="E34" s="69">
        <v>110</v>
      </c>
      <c r="F34" s="69">
        <v>264</v>
      </c>
      <c r="G34" s="69">
        <v>363</v>
      </c>
      <c r="H34" s="69">
        <v>820</v>
      </c>
      <c r="I34" s="69">
        <v>693</v>
      </c>
      <c r="J34" s="69">
        <v>504</v>
      </c>
      <c r="K34" s="69"/>
      <c r="L34" s="69"/>
      <c r="M34" s="69">
        <v>636</v>
      </c>
      <c r="N34" s="69">
        <v>1029</v>
      </c>
      <c r="O34" s="69">
        <v>757</v>
      </c>
      <c r="P34" s="65">
        <v>328</v>
      </c>
      <c r="Q34" s="47">
        <v>5504</v>
      </c>
    </row>
    <row r="35" spans="1:17" ht="15" customHeight="1">
      <c r="A35" s="19">
        <v>1256</v>
      </c>
      <c r="B35" s="19">
        <v>30546662817</v>
      </c>
      <c r="C35" s="17" t="s">
        <v>183</v>
      </c>
      <c r="D35" s="17" t="s">
        <v>59</v>
      </c>
      <c r="E35" s="69">
        <v>770</v>
      </c>
      <c r="F35" s="69">
        <v>1049</v>
      </c>
      <c r="G35" s="69">
        <v>2422</v>
      </c>
      <c r="H35" s="69">
        <v>516</v>
      </c>
      <c r="I35" s="69"/>
      <c r="J35" s="69"/>
      <c r="K35" s="69"/>
      <c r="L35" s="69"/>
      <c r="M35" s="69"/>
      <c r="N35" s="69"/>
      <c r="O35" s="69"/>
      <c r="P35" s="65"/>
      <c r="Q35" s="47">
        <v>4757</v>
      </c>
    </row>
    <row r="36" spans="1:17" ht="15" customHeight="1">
      <c r="A36" s="19">
        <v>1170</v>
      </c>
      <c r="B36" s="19">
        <v>30707990321</v>
      </c>
      <c r="C36" s="17" t="s">
        <v>93</v>
      </c>
      <c r="D36" s="17" t="s">
        <v>42</v>
      </c>
      <c r="E36" s="69">
        <v>255</v>
      </c>
      <c r="F36" s="69">
        <v>313</v>
      </c>
      <c r="G36" s="69">
        <v>502</v>
      </c>
      <c r="H36" s="69">
        <v>632</v>
      </c>
      <c r="I36" s="69">
        <v>653</v>
      </c>
      <c r="J36" s="69">
        <v>323</v>
      </c>
      <c r="K36" s="69">
        <v>220</v>
      </c>
      <c r="L36" s="69">
        <v>133</v>
      </c>
      <c r="M36" s="69">
        <v>316</v>
      </c>
      <c r="N36" s="69">
        <v>831</v>
      </c>
      <c r="O36" s="69">
        <v>70</v>
      </c>
      <c r="P36" s="65">
        <v>407</v>
      </c>
      <c r="Q36" s="47">
        <v>4655</v>
      </c>
    </row>
    <row r="37" spans="1:17" ht="15" customHeight="1">
      <c r="A37" s="19">
        <v>1127</v>
      </c>
      <c r="B37" s="19">
        <v>30657849894</v>
      </c>
      <c r="C37" s="17" t="s">
        <v>192</v>
      </c>
      <c r="D37" s="17" t="s">
        <v>42</v>
      </c>
      <c r="E37" s="69">
        <v>249</v>
      </c>
      <c r="F37" s="69">
        <v>23</v>
      </c>
      <c r="G37" s="69">
        <v>379</v>
      </c>
      <c r="H37" s="69">
        <v>78</v>
      </c>
      <c r="I37" s="69">
        <v>317</v>
      </c>
      <c r="J37" s="69">
        <v>1069</v>
      </c>
      <c r="K37" s="69">
        <v>318</v>
      </c>
      <c r="L37" s="69">
        <v>363</v>
      </c>
      <c r="M37" s="69">
        <v>370</v>
      </c>
      <c r="N37" s="69">
        <v>253</v>
      </c>
      <c r="O37" s="69">
        <v>838</v>
      </c>
      <c r="P37" s="65">
        <v>270</v>
      </c>
      <c r="Q37" s="47">
        <v>4527</v>
      </c>
    </row>
    <row r="38" spans="1:17" ht="15" customHeight="1">
      <c r="A38" s="19">
        <v>110</v>
      </c>
      <c r="B38" s="19">
        <v>30596746949</v>
      </c>
      <c r="C38" s="17" t="s">
        <v>65</v>
      </c>
      <c r="D38" s="17" t="s">
        <v>42</v>
      </c>
      <c r="E38" s="69">
        <v>146</v>
      </c>
      <c r="F38" s="69">
        <v>332</v>
      </c>
      <c r="G38" s="69">
        <v>421</v>
      </c>
      <c r="H38" s="69">
        <v>252</v>
      </c>
      <c r="I38" s="69">
        <v>183</v>
      </c>
      <c r="J38" s="69">
        <v>231</v>
      </c>
      <c r="K38" s="69">
        <v>60</v>
      </c>
      <c r="L38" s="69">
        <v>157</v>
      </c>
      <c r="M38" s="69">
        <v>153</v>
      </c>
      <c r="N38" s="69">
        <v>426</v>
      </c>
      <c r="O38" s="69">
        <v>573</v>
      </c>
      <c r="P38" s="65">
        <v>776</v>
      </c>
      <c r="Q38" s="47">
        <v>3710</v>
      </c>
    </row>
    <row r="39" spans="1:17" ht="15" customHeight="1">
      <c r="A39" s="19">
        <v>270</v>
      </c>
      <c r="B39" s="19">
        <v>30714579785</v>
      </c>
      <c r="C39" s="17" t="s">
        <v>99</v>
      </c>
      <c r="D39" s="17" t="s">
        <v>42</v>
      </c>
      <c r="E39" s="69">
        <v>947</v>
      </c>
      <c r="F39" s="69">
        <v>820</v>
      </c>
      <c r="G39" s="69">
        <v>932</v>
      </c>
      <c r="H39" s="69">
        <v>362</v>
      </c>
      <c r="I39" s="69">
        <v>630</v>
      </c>
      <c r="J39" s="69"/>
      <c r="K39" s="69"/>
      <c r="L39" s="69"/>
      <c r="M39" s="69"/>
      <c r="N39" s="69"/>
      <c r="O39" s="69"/>
      <c r="P39" s="65"/>
      <c r="Q39" s="47">
        <v>3691</v>
      </c>
    </row>
    <row r="40" spans="1:17" ht="15" customHeight="1">
      <c r="A40" s="19">
        <v>1003</v>
      </c>
      <c r="B40" s="19">
        <v>30715038273</v>
      </c>
      <c r="C40" s="17" t="s">
        <v>191</v>
      </c>
      <c r="D40" s="17" t="s">
        <v>42</v>
      </c>
      <c r="E40" s="69">
        <v>384</v>
      </c>
      <c r="F40" s="69">
        <v>508</v>
      </c>
      <c r="G40" s="69">
        <v>158</v>
      </c>
      <c r="H40" s="69">
        <v>213</v>
      </c>
      <c r="I40" s="69"/>
      <c r="J40" s="69"/>
      <c r="K40" s="69"/>
      <c r="L40" s="69"/>
      <c r="M40" s="69">
        <v>325</v>
      </c>
      <c r="N40" s="69">
        <v>321</v>
      </c>
      <c r="O40" s="69">
        <v>545</v>
      </c>
      <c r="P40" s="65">
        <v>734</v>
      </c>
      <c r="Q40" s="47">
        <v>3188</v>
      </c>
    </row>
    <row r="41" spans="1:17" ht="15" customHeight="1">
      <c r="A41" s="19">
        <v>797</v>
      </c>
      <c r="B41" s="19">
        <v>30999191084</v>
      </c>
      <c r="C41" s="17" t="s">
        <v>103</v>
      </c>
      <c r="D41" s="17" t="s">
        <v>60</v>
      </c>
      <c r="E41" s="69">
        <v>562</v>
      </c>
      <c r="F41" s="69">
        <v>287</v>
      </c>
      <c r="G41" s="69">
        <v>262</v>
      </c>
      <c r="H41" s="69">
        <v>262</v>
      </c>
      <c r="I41" s="69">
        <v>89</v>
      </c>
      <c r="J41" s="69">
        <v>204</v>
      </c>
      <c r="K41" s="69"/>
      <c r="L41" s="69"/>
      <c r="M41" s="69">
        <v>177</v>
      </c>
      <c r="N41" s="69"/>
      <c r="O41" s="69">
        <v>115</v>
      </c>
      <c r="P41" s="65">
        <v>1177</v>
      </c>
      <c r="Q41" s="47">
        <v>3135</v>
      </c>
    </row>
    <row r="42" spans="1:17" ht="15" customHeight="1">
      <c r="A42" s="19">
        <v>553</v>
      </c>
      <c r="B42" s="19">
        <v>30621306622</v>
      </c>
      <c r="C42" s="17" t="s">
        <v>190</v>
      </c>
      <c r="D42" s="17" t="s">
        <v>53</v>
      </c>
      <c r="E42" s="69">
        <v>169</v>
      </c>
      <c r="F42" s="69">
        <v>131</v>
      </c>
      <c r="G42" s="69">
        <v>762</v>
      </c>
      <c r="H42" s="69">
        <v>280</v>
      </c>
      <c r="I42" s="69">
        <v>296</v>
      </c>
      <c r="J42" s="69"/>
      <c r="K42" s="69"/>
      <c r="L42" s="69"/>
      <c r="M42" s="69"/>
      <c r="N42" s="69"/>
      <c r="O42" s="69"/>
      <c r="P42" s="65">
        <v>1349</v>
      </c>
      <c r="Q42" s="47">
        <v>2987</v>
      </c>
    </row>
    <row r="43" spans="1:17" ht="15" customHeight="1">
      <c r="A43" s="19">
        <v>219</v>
      </c>
      <c r="B43" s="19">
        <v>30717476146</v>
      </c>
      <c r="C43" s="17" t="s">
        <v>431</v>
      </c>
      <c r="D43" s="17" t="s">
        <v>54</v>
      </c>
      <c r="E43" s="69"/>
      <c r="F43" s="69"/>
      <c r="G43" s="69"/>
      <c r="H43" s="69"/>
      <c r="I43" s="69"/>
      <c r="J43" s="69"/>
      <c r="K43" s="69"/>
      <c r="L43" s="69">
        <v>620</v>
      </c>
      <c r="M43" s="69"/>
      <c r="N43" s="69">
        <v>440</v>
      </c>
      <c r="O43" s="69">
        <v>147</v>
      </c>
      <c r="P43" s="65">
        <v>1703</v>
      </c>
      <c r="Q43" s="47">
        <v>2910</v>
      </c>
    </row>
    <row r="44" spans="1:17" ht="15" customHeight="1">
      <c r="A44" s="19">
        <v>1301</v>
      </c>
      <c r="B44" s="19">
        <v>30707598715</v>
      </c>
      <c r="C44" s="17" t="s">
        <v>105</v>
      </c>
      <c r="D44" s="17" t="s">
        <v>46</v>
      </c>
      <c r="E44" s="69">
        <v>96</v>
      </c>
      <c r="F44" s="69">
        <v>152</v>
      </c>
      <c r="G44" s="69">
        <v>227</v>
      </c>
      <c r="H44" s="69">
        <v>135</v>
      </c>
      <c r="I44" s="69">
        <v>217</v>
      </c>
      <c r="J44" s="69">
        <v>190</v>
      </c>
      <c r="K44" s="69">
        <v>137</v>
      </c>
      <c r="L44" s="69">
        <v>194</v>
      </c>
      <c r="M44" s="69">
        <v>330</v>
      </c>
      <c r="N44" s="69">
        <v>285</v>
      </c>
      <c r="O44" s="69">
        <v>296</v>
      </c>
      <c r="P44" s="65">
        <v>209</v>
      </c>
      <c r="Q44" s="47">
        <v>2468</v>
      </c>
    </row>
    <row r="45" spans="1:17" ht="15" customHeight="1">
      <c r="A45" s="19">
        <v>1041</v>
      </c>
      <c r="B45" s="19">
        <v>30600578754</v>
      </c>
      <c r="C45" s="17" t="s">
        <v>180</v>
      </c>
      <c r="D45" s="17" t="s">
        <v>47</v>
      </c>
      <c r="E45" s="69">
        <v>189</v>
      </c>
      <c r="F45" s="69">
        <v>143</v>
      </c>
      <c r="G45" s="69">
        <v>57</v>
      </c>
      <c r="H45" s="69">
        <v>264</v>
      </c>
      <c r="I45" s="69">
        <v>95</v>
      </c>
      <c r="J45" s="69">
        <v>210</v>
      </c>
      <c r="K45" s="69">
        <v>123</v>
      </c>
      <c r="L45" s="69">
        <v>317</v>
      </c>
      <c r="M45" s="69">
        <v>23</v>
      </c>
      <c r="N45" s="69">
        <v>209</v>
      </c>
      <c r="O45" s="69">
        <v>291</v>
      </c>
      <c r="P45" s="65">
        <v>230</v>
      </c>
      <c r="Q45" s="47">
        <v>2151</v>
      </c>
    </row>
    <row r="46" spans="1:17" ht="15" customHeight="1">
      <c r="A46" s="19">
        <v>317</v>
      </c>
      <c r="B46" s="19">
        <v>30600489522</v>
      </c>
      <c r="C46" s="17" t="s">
        <v>171</v>
      </c>
      <c r="D46" s="17" t="s">
        <v>48</v>
      </c>
      <c r="E46" s="69"/>
      <c r="F46" s="69">
        <v>40</v>
      </c>
      <c r="G46" s="69">
        <v>84</v>
      </c>
      <c r="H46" s="69">
        <v>45</v>
      </c>
      <c r="I46" s="69"/>
      <c r="J46" s="69">
        <v>100</v>
      </c>
      <c r="K46" s="69">
        <v>50</v>
      </c>
      <c r="L46" s="69">
        <v>110</v>
      </c>
      <c r="M46" s="69">
        <v>60</v>
      </c>
      <c r="N46" s="69">
        <v>215</v>
      </c>
      <c r="O46" s="69">
        <v>268</v>
      </c>
      <c r="P46" s="65">
        <v>1030</v>
      </c>
      <c r="Q46" s="47">
        <v>2002</v>
      </c>
    </row>
    <row r="47" spans="1:17" ht="15" customHeight="1">
      <c r="A47" s="19">
        <v>1239</v>
      </c>
      <c r="B47" s="19">
        <v>30669263267</v>
      </c>
      <c r="C47" s="17" t="s">
        <v>176</v>
      </c>
      <c r="D47" s="17" t="s">
        <v>46</v>
      </c>
      <c r="E47" s="69">
        <v>130</v>
      </c>
      <c r="F47" s="69">
        <v>75</v>
      </c>
      <c r="G47" s="69">
        <v>155</v>
      </c>
      <c r="H47" s="69">
        <v>266</v>
      </c>
      <c r="I47" s="69">
        <v>71</v>
      </c>
      <c r="J47" s="69">
        <v>115</v>
      </c>
      <c r="K47" s="69">
        <v>240</v>
      </c>
      <c r="L47" s="69">
        <v>320</v>
      </c>
      <c r="M47" s="69">
        <v>130</v>
      </c>
      <c r="N47" s="69">
        <v>170</v>
      </c>
      <c r="O47" s="69">
        <v>179</v>
      </c>
      <c r="P47" s="65">
        <v>100</v>
      </c>
      <c r="Q47" s="47">
        <v>1951</v>
      </c>
    </row>
    <row r="48" spans="1:17" ht="15" customHeight="1">
      <c r="A48" s="19">
        <v>1168</v>
      </c>
      <c r="B48" s="19">
        <v>30707508759</v>
      </c>
      <c r="C48" s="17" t="s">
        <v>88</v>
      </c>
      <c r="D48" s="17" t="s">
        <v>54</v>
      </c>
      <c r="E48" s="69">
        <v>343</v>
      </c>
      <c r="F48" s="69">
        <v>264</v>
      </c>
      <c r="G48" s="69">
        <v>60</v>
      </c>
      <c r="H48" s="69"/>
      <c r="I48" s="69"/>
      <c r="J48" s="69"/>
      <c r="K48" s="69"/>
      <c r="L48" s="69"/>
      <c r="M48" s="69"/>
      <c r="N48" s="69"/>
      <c r="O48" s="69">
        <v>205</v>
      </c>
      <c r="P48" s="65">
        <v>807</v>
      </c>
      <c r="Q48" s="47">
        <v>1679</v>
      </c>
    </row>
    <row r="49" spans="1:17" ht="15" customHeight="1">
      <c r="A49" s="19">
        <v>114</v>
      </c>
      <c r="B49" s="19">
        <v>30714150649</v>
      </c>
      <c r="C49" s="17" t="s">
        <v>66</v>
      </c>
      <c r="D49" s="17" t="s">
        <v>42</v>
      </c>
      <c r="E49" s="69">
        <v>111</v>
      </c>
      <c r="F49" s="69">
        <v>76</v>
      </c>
      <c r="G49" s="69">
        <v>75</v>
      </c>
      <c r="H49" s="69">
        <v>79</v>
      </c>
      <c r="I49" s="69">
        <v>27</v>
      </c>
      <c r="J49" s="69">
        <v>225</v>
      </c>
      <c r="K49" s="69">
        <v>29</v>
      </c>
      <c r="L49" s="69">
        <v>55</v>
      </c>
      <c r="M49" s="69">
        <v>106</v>
      </c>
      <c r="N49" s="69">
        <v>368</v>
      </c>
      <c r="O49" s="69">
        <v>320</v>
      </c>
      <c r="P49" s="65">
        <v>164</v>
      </c>
      <c r="Q49" s="47">
        <v>1635</v>
      </c>
    </row>
    <row r="50" spans="1:17" ht="15" customHeight="1">
      <c r="A50" s="19">
        <v>415</v>
      </c>
      <c r="B50" s="19">
        <v>30645101169</v>
      </c>
      <c r="C50" s="17" t="s">
        <v>76</v>
      </c>
      <c r="D50" s="17" t="s">
        <v>42</v>
      </c>
      <c r="E50" s="69">
        <v>115</v>
      </c>
      <c r="F50" s="69">
        <v>70</v>
      </c>
      <c r="G50" s="69">
        <v>50</v>
      </c>
      <c r="H50" s="69">
        <v>25</v>
      </c>
      <c r="I50" s="69">
        <v>145</v>
      </c>
      <c r="J50" s="69">
        <v>282</v>
      </c>
      <c r="K50" s="69">
        <v>65</v>
      </c>
      <c r="L50" s="69">
        <v>63</v>
      </c>
      <c r="M50" s="69">
        <v>151</v>
      </c>
      <c r="N50" s="69">
        <v>155</v>
      </c>
      <c r="O50" s="69">
        <v>308</v>
      </c>
      <c r="P50" s="65">
        <v>161</v>
      </c>
      <c r="Q50" s="47">
        <v>1590</v>
      </c>
    </row>
    <row r="51" spans="1:17" ht="15" customHeight="1">
      <c r="A51" s="19">
        <v>785</v>
      </c>
      <c r="B51" s="19">
        <v>30636844582</v>
      </c>
      <c r="C51" s="17" t="s">
        <v>187</v>
      </c>
      <c r="D51" s="17" t="s">
        <v>60</v>
      </c>
      <c r="E51" s="69">
        <v>268</v>
      </c>
      <c r="F51" s="69">
        <v>220</v>
      </c>
      <c r="G51" s="69">
        <v>51</v>
      </c>
      <c r="H51" s="69">
        <v>163</v>
      </c>
      <c r="I51" s="69">
        <v>37</v>
      </c>
      <c r="J51" s="69">
        <v>87</v>
      </c>
      <c r="K51" s="69">
        <v>16</v>
      </c>
      <c r="L51" s="69">
        <v>1</v>
      </c>
      <c r="M51" s="69">
        <v>12</v>
      </c>
      <c r="N51" s="69">
        <v>281</v>
      </c>
      <c r="O51" s="69">
        <v>67</v>
      </c>
      <c r="P51" s="65">
        <v>317</v>
      </c>
      <c r="Q51" s="47">
        <v>1520</v>
      </c>
    </row>
    <row r="52" spans="1:17" ht="15" customHeight="1">
      <c r="A52" s="19">
        <v>1126</v>
      </c>
      <c r="B52" s="19">
        <v>30551497492</v>
      </c>
      <c r="C52" s="17" t="s">
        <v>85</v>
      </c>
      <c r="D52" s="17" t="s">
        <v>42</v>
      </c>
      <c r="E52" s="69">
        <v>898</v>
      </c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5">
        <v>520</v>
      </c>
      <c r="Q52" s="47">
        <v>1418</v>
      </c>
    </row>
    <row r="53" spans="1:17" ht="15" customHeight="1">
      <c r="A53" s="19">
        <v>66</v>
      </c>
      <c r="B53" s="19">
        <v>30709878901</v>
      </c>
      <c r="C53" s="17" t="s">
        <v>62</v>
      </c>
      <c r="D53" s="17" t="s">
        <v>42</v>
      </c>
      <c r="E53" s="69"/>
      <c r="F53" s="69"/>
      <c r="G53" s="69"/>
      <c r="H53" s="69">
        <v>70</v>
      </c>
      <c r="I53" s="69"/>
      <c r="J53" s="69">
        <v>35</v>
      </c>
      <c r="K53" s="69">
        <v>43</v>
      </c>
      <c r="L53" s="69">
        <v>160</v>
      </c>
      <c r="M53" s="69">
        <v>218</v>
      </c>
      <c r="N53" s="69">
        <v>235</v>
      </c>
      <c r="O53" s="69">
        <v>235</v>
      </c>
      <c r="P53" s="65">
        <v>291</v>
      </c>
      <c r="Q53" s="47">
        <v>1287</v>
      </c>
    </row>
    <row r="54" spans="1:17" ht="15" customHeight="1">
      <c r="A54" s="19">
        <v>286</v>
      </c>
      <c r="B54" s="19">
        <v>30511100573</v>
      </c>
      <c r="C54" s="17" t="s">
        <v>188</v>
      </c>
      <c r="D54" s="17" t="s">
        <v>60</v>
      </c>
      <c r="E54" s="69">
        <v>80</v>
      </c>
      <c r="F54" s="69"/>
      <c r="G54" s="69"/>
      <c r="H54" s="69">
        <v>80</v>
      </c>
      <c r="I54" s="69"/>
      <c r="J54" s="69">
        <v>208</v>
      </c>
      <c r="K54" s="69"/>
      <c r="L54" s="69"/>
      <c r="M54" s="69"/>
      <c r="N54" s="69">
        <v>130</v>
      </c>
      <c r="O54" s="69">
        <v>566</v>
      </c>
      <c r="P54" s="65">
        <v>222</v>
      </c>
      <c r="Q54" s="47">
        <v>1286</v>
      </c>
    </row>
    <row r="55" spans="1:17" ht="15" customHeight="1">
      <c r="A55" s="19">
        <v>407</v>
      </c>
      <c r="B55" s="19">
        <v>30623965852</v>
      </c>
      <c r="C55" s="17" t="s">
        <v>101</v>
      </c>
      <c r="D55" s="17" t="s">
        <v>48</v>
      </c>
      <c r="E55" s="69"/>
      <c r="F55" s="69">
        <v>50</v>
      </c>
      <c r="G55" s="69"/>
      <c r="H55" s="69"/>
      <c r="I55" s="69"/>
      <c r="J55" s="69">
        <v>16</v>
      </c>
      <c r="K55" s="69"/>
      <c r="L55" s="69">
        <v>50</v>
      </c>
      <c r="M55" s="69">
        <v>100</v>
      </c>
      <c r="N55" s="69">
        <v>364</v>
      </c>
      <c r="O55" s="69">
        <v>299</v>
      </c>
      <c r="P55" s="65">
        <v>195</v>
      </c>
      <c r="Q55" s="47">
        <v>1074</v>
      </c>
    </row>
    <row r="56" spans="1:17" ht="15" customHeight="1">
      <c r="A56" s="19">
        <v>1034</v>
      </c>
      <c r="B56" s="19">
        <v>30690466984</v>
      </c>
      <c r="C56" s="17" t="s">
        <v>205</v>
      </c>
      <c r="D56" s="17" t="s">
        <v>48</v>
      </c>
      <c r="E56" s="69"/>
      <c r="F56" s="69"/>
      <c r="G56" s="69"/>
      <c r="H56" s="69"/>
      <c r="I56" s="69"/>
      <c r="J56" s="69"/>
      <c r="K56" s="69"/>
      <c r="L56" s="69"/>
      <c r="M56" s="69">
        <v>165</v>
      </c>
      <c r="N56" s="69">
        <v>387</v>
      </c>
      <c r="O56" s="69"/>
      <c r="P56" s="65">
        <v>420</v>
      </c>
      <c r="Q56" s="47">
        <v>972</v>
      </c>
    </row>
    <row r="57" spans="1:17" ht="15" customHeight="1">
      <c r="A57" s="19">
        <v>468</v>
      </c>
      <c r="B57" s="19">
        <v>33641440219</v>
      </c>
      <c r="C57" s="17" t="s">
        <v>78</v>
      </c>
      <c r="D57" s="17" t="s">
        <v>57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5">
        <v>925</v>
      </c>
      <c r="Q57" s="47">
        <v>925</v>
      </c>
    </row>
    <row r="58" spans="1:17" ht="15" customHeight="1">
      <c r="A58" s="19">
        <v>738</v>
      </c>
      <c r="B58" s="19">
        <v>30672155203</v>
      </c>
      <c r="C58" s="17" t="s">
        <v>199</v>
      </c>
      <c r="D58" s="17" t="s">
        <v>51</v>
      </c>
      <c r="E58" s="69">
        <v>35</v>
      </c>
      <c r="F58" s="69">
        <v>80</v>
      </c>
      <c r="G58" s="69"/>
      <c r="H58" s="69">
        <v>25</v>
      </c>
      <c r="I58" s="69">
        <v>92</v>
      </c>
      <c r="J58" s="69"/>
      <c r="K58" s="69"/>
      <c r="L58" s="69"/>
      <c r="M58" s="69">
        <v>29</v>
      </c>
      <c r="N58" s="69">
        <v>81</v>
      </c>
      <c r="O58" s="69">
        <v>240</v>
      </c>
      <c r="P58" s="65">
        <v>292</v>
      </c>
      <c r="Q58" s="47">
        <v>874</v>
      </c>
    </row>
    <row r="59" spans="1:17" ht="15" customHeight="1">
      <c r="A59" s="19">
        <v>2023</v>
      </c>
      <c r="B59" s="19">
        <v>30611921086</v>
      </c>
      <c r="C59" s="17" t="s">
        <v>97</v>
      </c>
      <c r="D59" s="17" t="s">
        <v>53</v>
      </c>
      <c r="E59" s="69"/>
      <c r="F59" s="69">
        <v>340</v>
      </c>
      <c r="G59" s="69">
        <v>127</v>
      </c>
      <c r="H59" s="69">
        <v>40</v>
      </c>
      <c r="I59" s="69">
        <v>37</v>
      </c>
      <c r="J59" s="69"/>
      <c r="K59" s="69"/>
      <c r="L59" s="69"/>
      <c r="M59" s="69"/>
      <c r="N59" s="69"/>
      <c r="O59" s="69">
        <v>144</v>
      </c>
      <c r="P59" s="65">
        <v>170</v>
      </c>
      <c r="Q59" s="47">
        <v>858</v>
      </c>
    </row>
    <row r="60" spans="1:17" ht="15" customHeight="1">
      <c r="A60" s="19">
        <v>1060</v>
      </c>
      <c r="B60" s="19">
        <v>30708345950</v>
      </c>
      <c r="C60" s="17" t="s">
        <v>83</v>
      </c>
      <c r="D60" s="17" t="s">
        <v>48</v>
      </c>
      <c r="E60" s="69"/>
      <c r="F60" s="69">
        <v>47</v>
      </c>
      <c r="G60" s="69">
        <v>77</v>
      </c>
      <c r="H60" s="69">
        <v>30</v>
      </c>
      <c r="I60" s="69">
        <v>93</v>
      </c>
      <c r="J60" s="69">
        <v>90</v>
      </c>
      <c r="K60" s="69">
        <v>30</v>
      </c>
      <c r="L60" s="69">
        <v>50</v>
      </c>
      <c r="M60" s="69">
        <v>10</v>
      </c>
      <c r="N60" s="69">
        <v>145</v>
      </c>
      <c r="O60" s="69">
        <v>90</v>
      </c>
      <c r="P60" s="65">
        <v>175</v>
      </c>
      <c r="Q60" s="47">
        <v>837</v>
      </c>
    </row>
    <row r="61" spans="1:17" ht="15" customHeight="1">
      <c r="A61" s="19">
        <v>1468</v>
      </c>
      <c r="B61" s="19">
        <v>20105357754</v>
      </c>
      <c r="C61" s="17" t="s">
        <v>184</v>
      </c>
      <c r="D61" s="17" t="s">
        <v>60</v>
      </c>
      <c r="E61" s="69"/>
      <c r="F61" s="69"/>
      <c r="G61" s="69"/>
      <c r="H61" s="69">
        <v>450</v>
      </c>
      <c r="I61" s="69"/>
      <c r="J61" s="69">
        <v>350</v>
      </c>
      <c r="K61" s="69"/>
      <c r="L61" s="69"/>
      <c r="M61" s="69"/>
      <c r="N61" s="69"/>
      <c r="O61" s="69"/>
      <c r="P61" s="65"/>
      <c r="Q61" s="47">
        <v>800</v>
      </c>
    </row>
    <row r="62" spans="1:17" ht="15" customHeight="1">
      <c r="A62" s="19">
        <v>1254</v>
      </c>
      <c r="B62" s="19">
        <v>23063842559</v>
      </c>
      <c r="C62" s="17" t="s">
        <v>177</v>
      </c>
      <c r="D62" s="17" t="s">
        <v>46</v>
      </c>
      <c r="E62" s="69">
        <v>83</v>
      </c>
      <c r="F62" s="69">
        <v>40</v>
      </c>
      <c r="G62" s="69">
        <v>5</v>
      </c>
      <c r="H62" s="69"/>
      <c r="I62" s="69">
        <v>42</v>
      </c>
      <c r="J62" s="69">
        <v>105</v>
      </c>
      <c r="K62" s="69">
        <v>144</v>
      </c>
      <c r="L62" s="69">
        <v>105</v>
      </c>
      <c r="M62" s="69">
        <v>95</v>
      </c>
      <c r="N62" s="69">
        <v>67</v>
      </c>
      <c r="O62" s="69">
        <v>20</v>
      </c>
      <c r="P62" s="65">
        <v>47</v>
      </c>
      <c r="Q62" s="47">
        <v>753</v>
      </c>
    </row>
    <row r="63" spans="1:17" ht="15" customHeight="1">
      <c r="A63" s="19">
        <v>151</v>
      </c>
      <c r="B63" s="19">
        <v>30602260336</v>
      </c>
      <c r="C63" s="17" t="s">
        <v>67</v>
      </c>
      <c r="D63" s="17" t="s">
        <v>54</v>
      </c>
      <c r="E63" s="69"/>
      <c r="F63" s="69"/>
      <c r="G63" s="69">
        <v>70</v>
      </c>
      <c r="H63" s="69">
        <v>80</v>
      </c>
      <c r="I63" s="69">
        <v>71</v>
      </c>
      <c r="J63" s="69">
        <v>320</v>
      </c>
      <c r="K63" s="69">
        <v>183</v>
      </c>
      <c r="L63" s="69">
        <v>16</v>
      </c>
      <c r="M63" s="69"/>
      <c r="N63" s="69"/>
      <c r="O63" s="69"/>
      <c r="P63" s="65"/>
      <c r="Q63" s="47">
        <v>740</v>
      </c>
    </row>
    <row r="64" spans="1:17" ht="15" customHeight="1">
      <c r="A64" s="19">
        <v>61</v>
      </c>
      <c r="B64" s="19">
        <v>30708767790</v>
      </c>
      <c r="C64" s="17" t="s">
        <v>61</v>
      </c>
      <c r="D64" s="17" t="s">
        <v>57</v>
      </c>
      <c r="E64" s="69"/>
      <c r="F64" s="69">
        <v>50</v>
      </c>
      <c r="G64" s="69">
        <v>31</v>
      </c>
      <c r="H64" s="69">
        <v>3</v>
      </c>
      <c r="I64" s="69">
        <v>42</v>
      </c>
      <c r="J64" s="69"/>
      <c r="K64" s="69">
        <v>23</v>
      </c>
      <c r="L64" s="69">
        <v>62</v>
      </c>
      <c r="M64" s="69">
        <v>21</v>
      </c>
      <c r="N64" s="69">
        <v>62</v>
      </c>
      <c r="O64" s="69">
        <v>153</v>
      </c>
      <c r="P64" s="65">
        <v>154</v>
      </c>
      <c r="Q64" s="47">
        <v>601</v>
      </c>
    </row>
    <row r="65" spans="1:17" ht="15" customHeight="1">
      <c r="A65" s="19">
        <v>372</v>
      </c>
      <c r="B65" s="19">
        <v>30605100739</v>
      </c>
      <c r="C65" s="17" t="s">
        <v>75</v>
      </c>
      <c r="D65" s="17" t="s">
        <v>48</v>
      </c>
      <c r="E65" s="69"/>
      <c r="F65" s="69"/>
      <c r="G65" s="69"/>
      <c r="H65" s="69"/>
      <c r="I65" s="69"/>
      <c r="J65" s="69"/>
      <c r="K65" s="69"/>
      <c r="L65" s="69"/>
      <c r="M65" s="69">
        <v>35</v>
      </c>
      <c r="N65" s="69">
        <v>225</v>
      </c>
      <c r="O65" s="69">
        <v>61</v>
      </c>
      <c r="P65" s="65">
        <v>245</v>
      </c>
      <c r="Q65" s="47">
        <v>566</v>
      </c>
    </row>
    <row r="66" spans="1:17" ht="15" customHeight="1">
      <c r="A66" s="19">
        <v>278</v>
      </c>
      <c r="B66" s="19">
        <v>30687849864</v>
      </c>
      <c r="C66" s="17" t="s">
        <v>186</v>
      </c>
      <c r="D66" s="17" t="s">
        <v>52</v>
      </c>
      <c r="E66" s="69">
        <v>10</v>
      </c>
      <c r="F66" s="69">
        <v>59</v>
      </c>
      <c r="G66" s="69">
        <v>64</v>
      </c>
      <c r="H66" s="69">
        <v>66</v>
      </c>
      <c r="I66" s="69">
        <v>81</v>
      </c>
      <c r="J66" s="69">
        <v>21</v>
      </c>
      <c r="K66" s="69">
        <v>49</v>
      </c>
      <c r="L66" s="69">
        <v>28</v>
      </c>
      <c r="M66" s="69">
        <v>20</v>
      </c>
      <c r="N66" s="69">
        <v>34</v>
      </c>
      <c r="O66" s="69">
        <v>66</v>
      </c>
      <c r="P66" s="65">
        <v>53</v>
      </c>
      <c r="Q66" s="47">
        <v>551</v>
      </c>
    </row>
    <row r="67" spans="1:17" ht="15" customHeight="1">
      <c r="A67" s="19">
        <v>1182</v>
      </c>
      <c r="B67" s="19">
        <v>30999054885</v>
      </c>
      <c r="C67" s="17" t="s">
        <v>89</v>
      </c>
      <c r="D67" s="17" t="s">
        <v>47</v>
      </c>
      <c r="E67" s="69">
        <v>40</v>
      </c>
      <c r="F67" s="69">
        <v>31</v>
      </c>
      <c r="G67" s="69">
        <v>30</v>
      </c>
      <c r="H67" s="69"/>
      <c r="I67" s="69"/>
      <c r="J67" s="69">
        <v>10</v>
      </c>
      <c r="K67" s="69">
        <v>20</v>
      </c>
      <c r="L67" s="69">
        <v>30</v>
      </c>
      <c r="M67" s="69">
        <v>66</v>
      </c>
      <c r="N67" s="69">
        <v>85</v>
      </c>
      <c r="O67" s="69">
        <v>54</v>
      </c>
      <c r="P67" s="65">
        <v>175</v>
      </c>
      <c r="Q67" s="47">
        <v>541</v>
      </c>
    </row>
    <row r="68" spans="1:17" ht="15" customHeight="1">
      <c r="A68" s="19">
        <v>807</v>
      </c>
      <c r="B68" s="19">
        <v>30716356481</v>
      </c>
      <c r="C68" s="17" t="s">
        <v>432</v>
      </c>
      <c r="D68" s="17" t="s">
        <v>60</v>
      </c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5">
        <v>430</v>
      </c>
      <c r="Q68" s="47">
        <v>430</v>
      </c>
    </row>
    <row r="69" spans="1:17" ht="15" customHeight="1">
      <c r="A69" s="19">
        <v>287</v>
      </c>
      <c r="B69" s="19">
        <v>30999074916</v>
      </c>
      <c r="C69" s="17" t="s">
        <v>96</v>
      </c>
      <c r="D69" s="17" t="s">
        <v>51</v>
      </c>
      <c r="E69" s="69">
        <v>60</v>
      </c>
      <c r="F69" s="69">
        <v>65</v>
      </c>
      <c r="G69" s="69">
        <v>153</v>
      </c>
      <c r="H69" s="69">
        <v>126</v>
      </c>
      <c r="I69" s="69"/>
      <c r="J69" s="69"/>
      <c r="K69" s="69"/>
      <c r="L69" s="69"/>
      <c r="M69" s="69"/>
      <c r="N69" s="69"/>
      <c r="O69" s="69"/>
      <c r="P69" s="65"/>
      <c r="Q69" s="47">
        <v>404</v>
      </c>
    </row>
    <row r="70" spans="1:17" ht="15" customHeight="1">
      <c r="A70" s="19">
        <v>1019</v>
      </c>
      <c r="B70" s="19">
        <v>30648831826</v>
      </c>
      <c r="C70" s="17" t="s">
        <v>204</v>
      </c>
      <c r="D70" s="17" t="s">
        <v>48</v>
      </c>
      <c r="E70" s="69">
        <v>12</v>
      </c>
      <c r="F70" s="69">
        <v>25</v>
      </c>
      <c r="G70" s="69">
        <v>60</v>
      </c>
      <c r="H70" s="69">
        <v>130</v>
      </c>
      <c r="I70" s="69">
        <v>40</v>
      </c>
      <c r="J70" s="69"/>
      <c r="K70" s="69"/>
      <c r="L70" s="69"/>
      <c r="M70" s="69"/>
      <c r="N70" s="69">
        <v>46</v>
      </c>
      <c r="O70" s="69"/>
      <c r="P70" s="65">
        <v>78</v>
      </c>
      <c r="Q70" s="47">
        <v>391</v>
      </c>
    </row>
    <row r="71" spans="1:17" ht="15" customHeight="1">
      <c r="A71" s="19">
        <v>1298</v>
      </c>
      <c r="B71" s="19">
        <v>30709390356</v>
      </c>
      <c r="C71" s="17" t="s">
        <v>179</v>
      </c>
      <c r="D71" s="17" t="s">
        <v>54</v>
      </c>
      <c r="E71" s="69">
        <v>150</v>
      </c>
      <c r="F71" s="69">
        <v>2</v>
      </c>
      <c r="G71" s="69">
        <v>1</v>
      </c>
      <c r="H71" s="69"/>
      <c r="I71" s="69">
        <v>3</v>
      </c>
      <c r="J71" s="69">
        <v>2</v>
      </c>
      <c r="K71" s="69">
        <v>10</v>
      </c>
      <c r="L71" s="69"/>
      <c r="M71" s="69"/>
      <c r="N71" s="69">
        <v>115</v>
      </c>
      <c r="O71" s="69">
        <v>100</v>
      </c>
      <c r="P71" s="65">
        <v>4</v>
      </c>
      <c r="Q71" s="47">
        <v>387</v>
      </c>
    </row>
    <row r="72" spans="1:17" ht="15" customHeight="1">
      <c r="A72" s="19">
        <v>1684</v>
      </c>
      <c r="B72" s="19">
        <v>30999190541</v>
      </c>
      <c r="C72" s="17" t="s">
        <v>185</v>
      </c>
      <c r="D72" s="17" t="s">
        <v>60</v>
      </c>
      <c r="E72" s="69"/>
      <c r="F72" s="69">
        <v>14</v>
      </c>
      <c r="G72" s="69">
        <v>14</v>
      </c>
      <c r="H72" s="69">
        <v>15</v>
      </c>
      <c r="I72" s="69">
        <v>68</v>
      </c>
      <c r="J72" s="69"/>
      <c r="K72" s="69"/>
      <c r="L72" s="69"/>
      <c r="M72" s="69"/>
      <c r="N72" s="69"/>
      <c r="O72" s="69">
        <v>40</v>
      </c>
      <c r="P72" s="65">
        <v>228</v>
      </c>
      <c r="Q72" s="47">
        <v>379</v>
      </c>
    </row>
    <row r="73" spans="1:17" ht="15" customHeight="1">
      <c r="A73" s="19">
        <v>703</v>
      </c>
      <c r="B73" s="19">
        <v>30999161851</v>
      </c>
      <c r="C73" s="17" t="s">
        <v>201</v>
      </c>
      <c r="D73" s="17" t="s">
        <v>53</v>
      </c>
      <c r="E73" s="69">
        <v>13</v>
      </c>
      <c r="F73" s="69">
        <v>20</v>
      </c>
      <c r="G73" s="69">
        <v>35</v>
      </c>
      <c r="H73" s="69">
        <v>32</v>
      </c>
      <c r="I73" s="69">
        <v>5</v>
      </c>
      <c r="J73" s="69">
        <v>6</v>
      </c>
      <c r="K73" s="69"/>
      <c r="L73" s="69"/>
      <c r="M73" s="69"/>
      <c r="N73" s="69">
        <v>2</v>
      </c>
      <c r="O73" s="69">
        <v>11</v>
      </c>
      <c r="P73" s="65">
        <v>224</v>
      </c>
      <c r="Q73" s="47">
        <v>348</v>
      </c>
    </row>
    <row r="74" spans="1:17" ht="15" customHeight="1">
      <c r="A74" s="19">
        <v>247</v>
      </c>
      <c r="B74" s="19">
        <v>30669639259</v>
      </c>
      <c r="C74" s="17" t="s">
        <v>70</v>
      </c>
      <c r="D74" s="17" t="s">
        <v>47</v>
      </c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>
        <v>150</v>
      </c>
      <c r="P74" s="65">
        <v>149</v>
      </c>
      <c r="Q74" s="47">
        <v>299</v>
      </c>
    </row>
    <row r="75" spans="1:17" ht="15" customHeight="1">
      <c r="A75" s="19">
        <v>305</v>
      </c>
      <c r="B75" s="19">
        <v>30716942194</v>
      </c>
      <c r="C75" s="17" t="s">
        <v>73</v>
      </c>
      <c r="D75" s="17" t="s">
        <v>53</v>
      </c>
      <c r="E75" s="69"/>
      <c r="F75" s="69"/>
      <c r="G75" s="69">
        <v>150</v>
      </c>
      <c r="H75" s="69">
        <v>104</v>
      </c>
      <c r="I75" s="69">
        <v>20</v>
      </c>
      <c r="J75" s="69"/>
      <c r="K75" s="69"/>
      <c r="L75" s="69"/>
      <c r="M75" s="69"/>
      <c r="N75" s="69"/>
      <c r="O75" s="69"/>
      <c r="P75" s="65"/>
      <c r="Q75" s="47">
        <v>274</v>
      </c>
    </row>
    <row r="76" spans="1:17" ht="15" customHeight="1">
      <c r="A76" s="19">
        <v>182</v>
      </c>
      <c r="B76" s="19">
        <v>30714227102</v>
      </c>
      <c r="C76" s="17" t="s">
        <v>207</v>
      </c>
      <c r="D76" s="17" t="s">
        <v>47</v>
      </c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5">
        <v>255</v>
      </c>
      <c r="Q76" s="47">
        <v>255</v>
      </c>
    </row>
    <row r="77" spans="1:17" ht="15" customHeight="1">
      <c r="A77" s="19">
        <v>1714</v>
      </c>
      <c r="B77" s="19">
        <v>33611146499</v>
      </c>
      <c r="C77" s="17" t="s">
        <v>174</v>
      </c>
      <c r="D77" s="17" t="s">
        <v>60</v>
      </c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>
        <v>209</v>
      </c>
      <c r="P77" s="65"/>
      <c r="Q77" s="47">
        <v>209</v>
      </c>
    </row>
    <row r="78" spans="1:17" ht="15" customHeight="1">
      <c r="A78" s="19">
        <v>262</v>
      </c>
      <c r="B78" s="19">
        <v>30712246541</v>
      </c>
      <c r="C78" s="17" t="s">
        <v>72</v>
      </c>
      <c r="D78" s="17" t="s">
        <v>50</v>
      </c>
      <c r="E78" s="69"/>
      <c r="F78" s="69">
        <v>12</v>
      </c>
      <c r="G78" s="69">
        <v>3</v>
      </c>
      <c r="H78" s="69">
        <v>49</v>
      </c>
      <c r="I78" s="69"/>
      <c r="J78" s="69"/>
      <c r="K78" s="69"/>
      <c r="L78" s="69"/>
      <c r="M78" s="69">
        <v>20</v>
      </c>
      <c r="N78" s="69">
        <v>43</v>
      </c>
      <c r="O78" s="69">
        <v>30</v>
      </c>
      <c r="P78" s="65">
        <v>43</v>
      </c>
      <c r="Q78" s="47">
        <v>200</v>
      </c>
    </row>
    <row r="79" spans="1:17" ht="15" customHeight="1">
      <c r="A79" s="19">
        <v>106</v>
      </c>
      <c r="B79" s="19">
        <v>30707013660</v>
      </c>
      <c r="C79" s="17" t="s">
        <v>64</v>
      </c>
      <c r="D79" s="17" t="s">
        <v>42</v>
      </c>
      <c r="E79" s="69"/>
      <c r="F79" s="69"/>
      <c r="G79" s="69">
        <v>4</v>
      </c>
      <c r="H79" s="69">
        <v>36</v>
      </c>
      <c r="I79" s="69">
        <v>67</v>
      </c>
      <c r="J79" s="69">
        <v>39</v>
      </c>
      <c r="K79" s="69"/>
      <c r="L79" s="69"/>
      <c r="M79" s="69"/>
      <c r="N79" s="69"/>
      <c r="O79" s="69"/>
      <c r="P79" s="65">
        <v>50</v>
      </c>
      <c r="Q79" s="47">
        <v>196</v>
      </c>
    </row>
    <row r="80" spans="1:17" ht="15" customHeight="1">
      <c r="A80" s="19">
        <v>408311</v>
      </c>
      <c r="B80" s="19">
        <v>30715784137</v>
      </c>
      <c r="C80" s="17" t="s">
        <v>98</v>
      </c>
      <c r="D80" s="17" t="s">
        <v>54</v>
      </c>
      <c r="E80" s="69">
        <v>100</v>
      </c>
      <c r="F80" s="69"/>
      <c r="G80" s="69"/>
      <c r="H80" s="69"/>
      <c r="I80" s="69"/>
      <c r="J80" s="69">
        <v>60</v>
      </c>
      <c r="K80" s="69"/>
      <c r="L80" s="69"/>
      <c r="M80" s="69"/>
      <c r="N80" s="69"/>
      <c r="O80" s="69"/>
      <c r="P80" s="65">
        <v>20</v>
      </c>
      <c r="Q80" s="47">
        <v>180</v>
      </c>
    </row>
    <row r="81" spans="1:17" ht="15" customHeight="1">
      <c r="A81" s="19">
        <v>82</v>
      </c>
      <c r="B81" s="19">
        <v>30715642855</v>
      </c>
      <c r="C81" s="17" t="s">
        <v>211</v>
      </c>
      <c r="D81" s="17" t="s">
        <v>48</v>
      </c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5">
        <v>180</v>
      </c>
      <c r="Q81" s="47">
        <v>180</v>
      </c>
    </row>
    <row r="82" spans="1:17" ht="15" customHeight="1">
      <c r="A82" s="19">
        <v>216</v>
      </c>
      <c r="B82" s="19">
        <v>30650308081</v>
      </c>
      <c r="C82" s="17" t="s">
        <v>170</v>
      </c>
      <c r="D82" s="17" t="s">
        <v>44</v>
      </c>
      <c r="E82" s="69"/>
      <c r="F82" s="69"/>
      <c r="G82" s="69"/>
      <c r="H82" s="69"/>
      <c r="I82" s="69"/>
      <c r="J82" s="69">
        <v>22</v>
      </c>
      <c r="K82" s="69"/>
      <c r="L82" s="69">
        <v>5</v>
      </c>
      <c r="M82" s="69">
        <v>32</v>
      </c>
      <c r="N82" s="69">
        <v>26</v>
      </c>
      <c r="O82" s="69">
        <v>13</v>
      </c>
      <c r="P82" s="65">
        <v>79</v>
      </c>
      <c r="Q82" s="47">
        <v>177</v>
      </c>
    </row>
    <row r="83" spans="1:17" ht="15" customHeight="1">
      <c r="A83" s="19">
        <v>1091</v>
      </c>
      <c r="B83" s="19">
        <v>30660424608</v>
      </c>
      <c r="C83" s="17" t="s">
        <v>210</v>
      </c>
      <c r="D83" s="17" t="s">
        <v>49</v>
      </c>
      <c r="E83" s="69"/>
      <c r="F83" s="69"/>
      <c r="G83" s="69"/>
      <c r="H83" s="69"/>
      <c r="I83" s="69"/>
      <c r="J83" s="69">
        <v>95</v>
      </c>
      <c r="K83" s="69"/>
      <c r="L83" s="69"/>
      <c r="M83" s="69"/>
      <c r="N83" s="69">
        <v>30</v>
      </c>
      <c r="O83" s="69"/>
      <c r="P83" s="65">
        <v>20</v>
      </c>
      <c r="Q83" s="47">
        <v>145</v>
      </c>
    </row>
    <row r="84" spans="1:17" ht="15" customHeight="1">
      <c r="A84" s="19">
        <v>86</v>
      </c>
      <c r="B84" s="19">
        <v>30529178316</v>
      </c>
      <c r="C84" s="17" t="s">
        <v>63</v>
      </c>
      <c r="D84" s="17" t="s">
        <v>42</v>
      </c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5">
        <v>144</v>
      </c>
      <c r="Q84" s="47">
        <v>144</v>
      </c>
    </row>
    <row r="85" spans="1:17" ht="15" customHeight="1">
      <c r="A85" s="19">
        <v>841</v>
      </c>
      <c r="B85" s="19">
        <v>30707892540</v>
      </c>
      <c r="C85" s="17" t="s">
        <v>79</v>
      </c>
      <c r="D85" s="17" t="s">
        <v>56</v>
      </c>
      <c r="E85" s="69">
        <v>12</v>
      </c>
      <c r="F85" s="69"/>
      <c r="G85" s="69">
        <v>12</v>
      </c>
      <c r="H85" s="69"/>
      <c r="I85" s="69">
        <v>10</v>
      </c>
      <c r="J85" s="69">
        <v>10</v>
      </c>
      <c r="K85" s="69"/>
      <c r="L85" s="69">
        <v>10</v>
      </c>
      <c r="M85" s="69"/>
      <c r="N85" s="69">
        <v>5</v>
      </c>
      <c r="O85" s="69">
        <v>10</v>
      </c>
      <c r="P85" s="65">
        <v>49</v>
      </c>
      <c r="Q85" s="47">
        <v>118</v>
      </c>
    </row>
    <row r="86" spans="1:17" ht="15" customHeight="1">
      <c r="A86" s="19">
        <v>998</v>
      </c>
      <c r="B86" s="19">
        <v>33999005379</v>
      </c>
      <c r="C86" s="17" t="s">
        <v>81</v>
      </c>
      <c r="D86" s="17" t="s">
        <v>42</v>
      </c>
      <c r="E86" s="69">
        <v>5</v>
      </c>
      <c r="F86" s="69"/>
      <c r="G86" s="69">
        <v>15</v>
      </c>
      <c r="H86" s="69">
        <v>5</v>
      </c>
      <c r="I86" s="69">
        <v>15</v>
      </c>
      <c r="J86" s="69">
        <v>13</v>
      </c>
      <c r="K86" s="69">
        <v>10</v>
      </c>
      <c r="L86" s="69">
        <v>16</v>
      </c>
      <c r="M86" s="69">
        <v>10</v>
      </c>
      <c r="N86" s="69">
        <v>14</v>
      </c>
      <c r="O86" s="69">
        <v>5</v>
      </c>
      <c r="P86" s="65">
        <v>5</v>
      </c>
      <c r="Q86" s="47">
        <v>113</v>
      </c>
    </row>
    <row r="87" spans="1:17" ht="15" customHeight="1">
      <c r="A87" s="19">
        <v>422</v>
      </c>
      <c r="B87" s="19">
        <v>30716396696</v>
      </c>
      <c r="C87" s="17" t="s">
        <v>77</v>
      </c>
      <c r="D87" s="17" t="s">
        <v>48</v>
      </c>
      <c r="E87" s="69"/>
      <c r="F87" s="69">
        <v>5</v>
      </c>
      <c r="G87" s="69">
        <v>20</v>
      </c>
      <c r="H87" s="69">
        <v>20</v>
      </c>
      <c r="I87" s="69"/>
      <c r="J87" s="69"/>
      <c r="K87" s="69"/>
      <c r="L87" s="69">
        <v>18</v>
      </c>
      <c r="M87" s="69"/>
      <c r="N87" s="69">
        <v>8</v>
      </c>
      <c r="O87" s="69">
        <v>12</v>
      </c>
      <c r="P87" s="65">
        <v>18</v>
      </c>
      <c r="Q87" s="47">
        <v>101</v>
      </c>
    </row>
    <row r="88" spans="1:17" ht="15" customHeight="1">
      <c r="A88" s="19">
        <v>19</v>
      </c>
      <c r="B88" s="19">
        <v>30686034522</v>
      </c>
      <c r="C88" s="17" t="s">
        <v>95</v>
      </c>
      <c r="D88" s="17" t="s">
        <v>44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5">
        <v>90</v>
      </c>
      <c r="Q88" s="47">
        <v>90</v>
      </c>
    </row>
    <row r="89" spans="1:17" ht="15" customHeight="1">
      <c r="A89" s="19">
        <v>1273</v>
      </c>
      <c r="B89" s="19">
        <v>30999274869</v>
      </c>
      <c r="C89" s="17" t="s">
        <v>200</v>
      </c>
      <c r="D89" s="17" t="s">
        <v>53</v>
      </c>
      <c r="E89" s="69">
        <v>5</v>
      </c>
      <c r="F89" s="69"/>
      <c r="G89" s="69"/>
      <c r="H89" s="69"/>
      <c r="I89" s="69"/>
      <c r="J89" s="69">
        <v>5</v>
      </c>
      <c r="K89" s="69">
        <v>75</v>
      </c>
      <c r="L89" s="69"/>
      <c r="M89" s="69"/>
      <c r="N89" s="69"/>
      <c r="O89" s="69"/>
      <c r="P89" s="65"/>
      <c r="Q89" s="47">
        <v>85</v>
      </c>
    </row>
    <row r="90" spans="1:17" ht="15" customHeight="1">
      <c r="A90" s="19">
        <v>934</v>
      </c>
      <c r="B90" s="19">
        <v>30688735145</v>
      </c>
      <c r="C90" s="17" t="s">
        <v>102</v>
      </c>
      <c r="D90" s="17" t="s">
        <v>48</v>
      </c>
      <c r="E90" s="69">
        <v>23</v>
      </c>
      <c r="F90" s="69"/>
      <c r="G90" s="69">
        <v>28</v>
      </c>
      <c r="H90" s="69"/>
      <c r="I90" s="69"/>
      <c r="J90" s="69"/>
      <c r="K90" s="69"/>
      <c r="L90" s="69"/>
      <c r="M90" s="69"/>
      <c r="N90" s="69"/>
      <c r="O90" s="69"/>
      <c r="P90" s="65">
        <v>22</v>
      </c>
      <c r="Q90" s="47">
        <v>73</v>
      </c>
    </row>
    <row r="91" spans="1:17" ht="15" customHeight="1">
      <c r="A91" s="19">
        <v>324</v>
      </c>
      <c r="B91" s="19">
        <v>30641942932</v>
      </c>
      <c r="C91" s="17" t="s">
        <v>74</v>
      </c>
      <c r="D91" s="17" t="s">
        <v>42</v>
      </c>
      <c r="E91" s="69">
        <v>25</v>
      </c>
      <c r="F91" s="69">
        <v>30</v>
      </c>
      <c r="G91" s="69">
        <v>10</v>
      </c>
      <c r="H91" s="69"/>
      <c r="I91" s="69"/>
      <c r="J91" s="69"/>
      <c r="K91" s="69"/>
      <c r="L91" s="69"/>
      <c r="M91" s="69"/>
      <c r="N91" s="69"/>
      <c r="O91" s="69"/>
      <c r="P91" s="65"/>
      <c r="Q91" s="47">
        <v>65</v>
      </c>
    </row>
    <row r="92" spans="1:17" ht="15" customHeight="1">
      <c r="A92" s="19">
        <v>930</v>
      </c>
      <c r="B92" s="19">
        <v>30550065106</v>
      </c>
      <c r="C92" s="17" t="s">
        <v>433</v>
      </c>
      <c r="D92" s="17" t="s">
        <v>56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5">
        <v>60</v>
      </c>
      <c r="Q92" s="47">
        <v>60</v>
      </c>
    </row>
    <row r="93" spans="1:17" ht="15" customHeight="1">
      <c r="A93" s="19">
        <v>1200</v>
      </c>
      <c r="B93" s="19">
        <v>30716930943</v>
      </c>
      <c r="C93" s="17" t="s">
        <v>209</v>
      </c>
      <c r="D93" s="17" t="s">
        <v>57</v>
      </c>
      <c r="E93" s="69"/>
      <c r="F93" s="69"/>
      <c r="G93" s="69"/>
      <c r="H93" s="69"/>
      <c r="I93" s="69"/>
      <c r="J93" s="69">
        <v>50</v>
      </c>
      <c r="K93" s="69"/>
      <c r="L93" s="69"/>
      <c r="M93" s="69"/>
      <c r="N93" s="69"/>
      <c r="O93" s="69"/>
      <c r="P93" s="65"/>
      <c r="Q93" s="47">
        <v>50</v>
      </c>
    </row>
    <row r="94" spans="1:17" ht="15" customHeight="1">
      <c r="A94" s="19">
        <v>211</v>
      </c>
      <c r="B94" s="19">
        <v>30717340600</v>
      </c>
      <c r="C94" s="17" t="s">
        <v>206</v>
      </c>
      <c r="D94" s="17" t="s">
        <v>43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5">
        <v>40</v>
      </c>
      <c r="Q94" s="47">
        <v>40</v>
      </c>
    </row>
    <row r="95" spans="1:17" ht="15" customHeight="1">
      <c r="A95" s="19">
        <v>194</v>
      </c>
      <c r="B95" s="19">
        <v>30581619800</v>
      </c>
      <c r="C95" s="17" t="s">
        <v>68</v>
      </c>
      <c r="D95" s="17" t="s">
        <v>51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>
        <v>15</v>
      </c>
      <c r="P95" s="65"/>
      <c r="Q95" s="47">
        <v>15</v>
      </c>
    </row>
    <row r="96" spans="1:17" ht="15" customHeight="1">
      <c r="A96" s="19">
        <v>723</v>
      </c>
      <c r="B96" s="19">
        <v>30999260329</v>
      </c>
      <c r="C96" s="17" t="s">
        <v>208</v>
      </c>
      <c r="D96" s="17" t="s">
        <v>53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5">
        <v>10</v>
      </c>
      <c r="Q96" s="47">
        <v>10</v>
      </c>
    </row>
    <row r="97" spans="1:17" ht="15" customHeight="1">
      <c r="A97" s="19">
        <v>1675</v>
      </c>
      <c r="B97" s="19">
        <v>30716876817</v>
      </c>
      <c r="C97" s="17" t="s">
        <v>91</v>
      </c>
      <c r="D97" s="17" t="s">
        <v>55</v>
      </c>
      <c r="E97" s="69"/>
      <c r="F97" s="69"/>
      <c r="G97" s="69"/>
      <c r="H97" s="69"/>
      <c r="I97" s="69"/>
      <c r="J97" s="69">
        <v>4</v>
      </c>
      <c r="K97" s="69"/>
      <c r="L97" s="69"/>
      <c r="M97" s="69"/>
      <c r="N97" s="69"/>
      <c r="O97" s="69"/>
      <c r="P97" s="65"/>
      <c r="Q97" s="47">
        <v>4</v>
      </c>
    </row>
    <row r="98" spans="1:17">
      <c r="A98" s="18"/>
      <c r="B98" s="18"/>
      <c r="C98" s="20"/>
      <c r="D98" s="50" t="s">
        <v>7</v>
      </c>
      <c r="E98" s="48">
        <f t="shared" ref="E98:P98" si="0">SUM(E3:E97)</f>
        <v>181042.75</v>
      </c>
      <c r="F98" s="48">
        <f t="shared" si="0"/>
        <v>141440.5</v>
      </c>
      <c r="G98" s="48">
        <f t="shared" si="0"/>
        <v>118858</v>
      </c>
      <c r="H98" s="48">
        <f t="shared" si="0"/>
        <v>87868</v>
      </c>
      <c r="I98" s="48">
        <f t="shared" si="0"/>
        <v>64081.5</v>
      </c>
      <c r="J98" s="48">
        <f t="shared" si="0"/>
        <v>37273</v>
      </c>
      <c r="K98" s="48">
        <f t="shared" si="0"/>
        <v>22839</v>
      </c>
      <c r="L98" s="48">
        <f t="shared" si="0"/>
        <v>26758</v>
      </c>
      <c r="M98" s="48">
        <f t="shared" si="0"/>
        <v>30795</v>
      </c>
      <c r="N98" s="48">
        <f t="shared" si="0"/>
        <v>37918</v>
      </c>
      <c r="O98" s="48">
        <f t="shared" si="0"/>
        <v>57195</v>
      </c>
      <c r="P98" s="48">
        <f t="shared" si="0"/>
        <v>150162.75</v>
      </c>
      <c r="Q98" s="78">
        <f>SUM(E98:P98)</f>
        <v>956231.5</v>
      </c>
    </row>
    <row r="99" spans="1:17">
      <c r="A99" s="21"/>
      <c r="B99" s="21"/>
      <c r="C99" s="21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</row>
    <row r="100" spans="1:17" ht="15.75">
      <c r="A100" s="91" t="s">
        <v>18</v>
      </c>
      <c r="B100" s="91"/>
      <c r="C100" s="92"/>
      <c r="D100" s="92"/>
      <c r="E100" s="93"/>
      <c r="F100" s="64"/>
      <c r="G100" s="71"/>
      <c r="H100" s="72"/>
      <c r="I100" s="73"/>
      <c r="J100" s="74"/>
      <c r="K100" s="75"/>
      <c r="L100" s="77"/>
      <c r="M100" s="77"/>
      <c r="N100" s="79"/>
      <c r="O100" s="80"/>
      <c r="P100" s="81"/>
      <c r="Q100" s="22"/>
    </row>
  </sheetData>
  <sortState ref="A4:AM175">
    <sortCondition descending="1" ref="Q4:Q175"/>
  </sortState>
  <mergeCells count="2">
    <mergeCell ref="A100:E100"/>
    <mergeCell ref="A1:Q1"/>
  </mergeCells>
  <phoneticPr fontId="9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8"/>
  <sheetViews>
    <sheetView showGridLines="0" zoomScale="90" zoomScaleNormal="90" workbookViewId="0">
      <selection activeCell="A2" sqref="A2"/>
    </sheetView>
  </sheetViews>
  <sheetFormatPr baseColWidth="10" defaultColWidth="11.42578125" defaultRowHeight="12.75"/>
  <cols>
    <col min="1" max="1" width="12" style="24" bestFit="1" customWidth="1"/>
    <col min="2" max="2" width="56.42578125" style="16" customWidth="1"/>
    <col min="3" max="3" width="30.42578125" style="16" customWidth="1"/>
    <col min="4" max="15" width="17.85546875" style="16" customWidth="1"/>
    <col min="16" max="16" width="18.140625" style="16" customWidth="1"/>
    <col min="17" max="19" width="11.42578125" style="15"/>
    <col min="20" max="16384" width="11.42578125" style="16"/>
  </cols>
  <sheetData>
    <row r="1" spans="1:20" ht="51" customHeight="1">
      <c r="A1" s="90" t="s">
        <v>439</v>
      </c>
      <c r="B1" s="90"/>
      <c r="C1" s="90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T1" s="23"/>
    </row>
    <row r="2" spans="1:20" ht="27" customHeight="1">
      <c r="A2" s="46" t="s">
        <v>11</v>
      </c>
      <c r="B2" s="46" t="s">
        <v>4</v>
      </c>
      <c r="C2" s="46" t="s">
        <v>15</v>
      </c>
      <c r="D2" s="54" t="s">
        <v>6</v>
      </c>
      <c r="E2" s="54" t="s">
        <v>20</v>
      </c>
      <c r="F2" s="54" t="s">
        <v>22</v>
      </c>
      <c r="G2" s="54" t="s">
        <v>24</v>
      </c>
      <c r="H2" s="54" t="s">
        <v>26</v>
      </c>
      <c r="I2" s="54" t="s">
        <v>28</v>
      </c>
      <c r="J2" s="54" t="s">
        <v>30</v>
      </c>
      <c r="K2" s="54" t="s">
        <v>32</v>
      </c>
      <c r="L2" s="54" t="s">
        <v>33</v>
      </c>
      <c r="M2" s="54" t="s">
        <v>36</v>
      </c>
      <c r="N2" s="54" t="s">
        <v>39</v>
      </c>
      <c r="O2" s="54" t="s">
        <v>40</v>
      </c>
      <c r="P2" s="49" t="s">
        <v>19</v>
      </c>
      <c r="Q2" s="16"/>
      <c r="R2" s="16"/>
      <c r="S2" s="16"/>
      <c r="T2" s="25"/>
    </row>
    <row r="3" spans="1:20">
      <c r="A3" s="26">
        <v>30707396586</v>
      </c>
      <c r="B3" s="17" t="s">
        <v>298</v>
      </c>
      <c r="C3" s="30" t="s">
        <v>106</v>
      </c>
      <c r="D3" s="70">
        <v>47102</v>
      </c>
      <c r="E3" s="70">
        <v>34789</v>
      </c>
      <c r="F3" s="70">
        <v>25105</v>
      </c>
      <c r="G3" s="70">
        <v>15566</v>
      </c>
      <c r="H3" s="70">
        <v>14059</v>
      </c>
      <c r="I3" s="70">
        <v>4748</v>
      </c>
      <c r="J3" s="70"/>
      <c r="K3" s="70"/>
      <c r="L3" s="70"/>
      <c r="M3" s="70"/>
      <c r="N3" s="70"/>
      <c r="O3" s="66">
        <v>24480</v>
      </c>
      <c r="P3" s="51">
        <v>165849</v>
      </c>
      <c r="Q3" s="16"/>
      <c r="R3" s="16"/>
      <c r="S3" s="16"/>
    </row>
    <row r="4" spans="1:20">
      <c r="A4" s="26">
        <v>30702544226</v>
      </c>
      <c r="B4" s="17" t="s">
        <v>137</v>
      </c>
      <c r="C4" s="30" t="s">
        <v>106</v>
      </c>
      <c r="D4" s="70">
        <v>30451</v>
      </c>
      <c r="E4" s="70">
        <v>28586</v>
      </c>
      <c r="F4" s="70">
        <v>22519</v>
      </c>
      <c r="G4" s="70">
        <v>15766</v>
      </c>
      <c r="H4" s="70">
        <v>6944</v>
      </c>
      <c r="I4" s="70"/>
      <c r="J4" s="70"/>
      <c r="K4" s="70"/>
      <c r="L4" s="70"/>
      <c r="M4" s="70">
        <v>85</v>
      </c>
      <c r="N4" s="70">
        <v>6917</v>
      </c>
      <c r="O4" s="66">
        <v>21638</v>
      </c>
      <c r="P4" s="51">
        <v>132906</v>
      </c>
      <c r="Q4" s="16"/>
      <c r="R4" s="16"/>
      <c r="S4" s="16"/>
    </row>
    <row r="5" spans="1:20">
      <c r="A5" s="26">
        <v>30562437858</v>
      </c>
      <c r="B5" s="17" t="s">
        <v>215</v>
      </c>
      <c r="C5" s="30" t="s">
        <v>106</v>
      </c>
      <c r="D5" s="70">
        <v>35740</v>
      </c>
      <c r="E5" s="70">
        <v>25235</v>
      </c>
      <c r="F5" s="70">
        <v>20949</v>
      </c>
      <c r="G5" s="70">
        <v>10379</v>
      </c>
      <c r="H5" s="70"/>
      <c r="I5" s="70"/>
      <c r="J5" s="70"/>
      <c r="K5" s="70"/>
      <c r="L5" s="70"/>
      <c r="M5" s="70"/>
      <c r="N5" s="70"/>
      <c r="O5" s="66">
        <v>10625</v>
      </c>
      <c r="P5" s="51">
        <v>102928</v>
      </c>
      <c r="Q5" s="16"/>
      <c r="R5" s="16"/>
      <c r="S5" s="16"/>
    </row>
    <row r="6" spans="1:20">
      <c r="A6" s="26">
        <v>20076151084</v>
      </c>
      <c r="B6" s="17" t="s">
        <v>302</v>
      </c>
      <c r="C6" s="30" t="s">
        <v>106</v>
      </c>
      <c r="D6" s="70">
        <v>6460</v>
      </c>
      <c r="E6" s="70">
        <v>5570</v>
      </c>
      <c r="F6" s="70">
        <v>7063</v>
      </c>
      <c r="G6" s="70">
        <v>5084</v>
      </c>
      <c r="H6" s="70">
        <v>7068</v>
      </c>
      <c r="I6" s="70">
        <v>1921</v>
      </c>
      <c r="J6" s="70">
        <v>470</v>
      </c>
      <c r="K6" s="70">
        <v>399</v>
      </c>
      <c r="L6" s="70">
        <v>62</v>
      </c>
      <c r="M6" s="70"/>
      <c r="N6" s="70">
        <v>5251</v>
      </c>
      <c r="O6" s="66">
        <v>8002</v>
      </c>
      <c r="P6" s="51">
        <v>47350</v>
      </c>
      <c r="Q6" s="16"/>
      <c r="R6" s="16"/>
      <c r="S6" s="16"/>
    </row>
    <row r="7" spans="1:20">
      <c r="A7" s="26">
        <v>30670479907</v>
      </c>
      <c r="B7" s="17" t="s">
        <v>214</v>
      </c>
      <c r="C7" s="30" t="s">
        <v>106</v>
      </c>
      <c r="D7" s="70">
        <v>4129</v>
      </c>
      <c r="E7" s="70">
        <v>5522</v>
      </c>
      <c r="F7" s="70">
        <v>4290</v>
      </c>
      <c r="G7" s="70">
        <v>2730</v>
      </c>
      <c r="H7" s="70">
        <v>2920</v>
      </c>
      <c r="I7" s="70">
        <v>2783</v>
      </c>
      <c r="J7" s="70">
        <v>2202</v>
      </c>
      <c r="K7" s="70">
        <v>2365</v>
      </c>
      <c r="L7" s="70">
        <v>2372</v>
      </c>
      <c r="M7" s="70">
        <v>2154</v>
      </c>
      <c r="N7" s="70">
        <v>4414</v>
      </c>
      <c r="O7" s="66">
        <v>8636</v>
      </c>
      <c r="P7" s="51">
        <v>44517</v>
      </c>
      <c r="Q7" s="16"/>
      <c r="R7" s="16"/>
      <c r="S7" s="16"/>
    </row>
    <row r="8" spans="1:20">
      <c r="A8" s="26">
        <v>20052143714</v>
      </c>
      <c r="B8" s="17" t="s">
        <v>149</v>
      </c>
      <c r="C8" s="30" t="s">
        <v>106</v>
      </c>
      <c r="D8" s="70">
        <v>1958</v>
      </c>
      <c r="E8" s="70">
        <v>1756</v>
      </c>
      <c r="F8" s="70">
        <v>2554</v>
      </c>
      <c r="G8" s="70">
        <v>2799</v>
      </c>
      <c r="H8" s="70">
        <v>3262</v>
      </c>
      <c r="I8" s="70">
        <v>2169</v>
      </c>
      <c r="J8" s="70">
        <v>1300</v>
      </c>
      <c r="K8" s="70">
        <v>2655</v>
      </c>
      <c r="L8" s="70">
        <v>3753</v>
      </c>
      <c r="M8" s="70">
        <v>3470</v>
      </c>
      <c r="N8" s="70">
        <v>3345</v>
      </c>
      <c r="O8" s="66">
        <v>2969</v>
      </c>
      <c r="P8" s="51">
        <v>31990</v>
      </c>
      <c r="Q8" s="16"/>
      <c r="R8" s="16"/>
      <c r="S8" s="16"/>
    </row>
    <row r="9" spans="1:20">
      <c r="A9" s="26">
        <v>30712487123</v>
      </c>
      <c r="B9" s="17" t="s">
        <v>130</v>
      </c>
      <c r="C9" s="30" t="s">
        <v>106</v>
      </c>
      <c r="D9" s="70">
        <v>4481</v>
      </c>
      <c r="E9" s="70">
        <v>4628</v>
      </c>
      <c r="F9" s="70">
        <v>3816</v>
      </c>
      <c r="G9" s="70">
        <v>2314</v>
      </c>
      <c r="H9" s="70">
        <v>2090</v>
      </c>
      <c r="I9" s="70">
        <v>1296</v>
      </c>
      <c r="J9" s="70">
        <v>1025</v>
      </c>
      <c r="K9" s="70">
        <v>2123</v>
      </c>
      <c r="L9" s="70">
        <v>1583</v>
      </c>
      <c r="M9" s="70">
        <v>1064</v>
      </c>
      <c r="N9" s="70">
        <v>1660</v>
      </c>
      <c r="O9" s="66">
        <v>3101</v>
      </c>
      <c r="P9" s="51">
        <v>29181</v>
      </c>
      <c r="Q9" s="16"/>
      <c r="R9" s="16"/>
      <c r="S9" s="16"/>
    </row>
    <row r="10" spans="1:20">
      <c r="A10" s="26">
        <v>33611146499</v>
      </c>
      <c r="B10" s="17" t="s">
        <v>174</v>
      </c>
      <c r="C10" s="30" t="s">
        <v>106</v>
      </c>
      <c r="D10" s="70">
        <v>12529</v>
      </c>
      <c r="E10" s="70">
        <v>5785</v>
      </c>
      <c r="F10" s="70">
        <v>1855</v>
      </c>
      <c r="G10" s="70">
        <v>432</v>
      </c>
      <c r="H10" s="70"/>
      <c r="I10" s="70"/>
      <c r="J10" s="70"/>
      <c r="K10" s="70"/>
      <c r="L10" s="70"/>
      <c r="M10" s="70"/>
      <c r="N10" s="70">
        <v>209</v>
      </c>
      <c r="O10" s="66">
        <v>2429</v>
      </c>
      <c r="P10" s="51">
        <v>23239</v>
      </c>
      <c r="Q10" s="16"/>
      <c r="R10" s="16"/>
      <c r="S10" s="16"/>
    </row>
    <row r="11" spans="1:20">
      <c r="A11" s="26">
        <v>30670672685</v>
      </c>
      <c r="B11" s="17" t="s">
        <v>168</v>
      </c>
      <c r="C11" s="30" t="s">
        <v>106</v>
      </c>
      <c r="D11" s="70">
        <v>6489</v>
      </c>
      <c r="E11" s="70">
        <v>3100</v>
      </c>
      <c r="F11" s="70">
        <v>2491</v>
      </c>
      <c r="G11" s="70">
        <v>1842</v>
      </c>
      <c r="H11" s="70">
        <v>1040</v>
      </c>
      <c r="I11" s="70">
        <v>380</v>
      </c>
      <c r="J11" s="70"/>
      <c r="K11" s="70"/>
      <c r="L11" s="70"/>
      <c r="M11" s="70"/>
      <c r="N11" s="70"/>
      <c r="O11" s="66">
        <v>6265</v>
      </c>
      <c r="P11" s="51">
        <v>21607</v>
      </c>
      <c r="Q11" s="16"/>
      <c r="R11" s="16"/>
      <c r="S11" s="16"/>
    </row>
    <row r="12" spans="1:20">
      <c r="A12" s="26">
        <v>33622266739</v>
      </c>
      <c r="B12" s="17" t="s">
        <v>133</v>
      </c>
      <c r="C12" s="30" t="s">
        <v>106</v>
      </c>
      <c r="D12" s="70">
        <v>1247</v>
      </c>
      <c r="E12" s="70">
        <v>1835</v>
      </c>
      <c r="F12" s="70">
        <v>1340</v>
      </c>
      <c r="G12" s="70">
        <v>954</v>
      </c>
      <c r="H12" s="70">
        <v>1036</v>
      </c>
      <c r="I12" s="70">
        <v>1541</v>
      </c>
      <c r="J12" s="70">
        <v>1191</v>
      </c>
      <c r="K12" s="70">
        <v>1060</v>
      </c>
      <c r="L12" s="70">
        <v>1413</v>
      </c>
      <c r="M12" s="70">
        <v>793</v>
      </c>
      <c r="N12" s="70">
        <v>575</v>
      </c>
      <c r="O12" s="66">
        <v>4081</v>
      </c>
      <c r="P12" s="51">
        <v>17066</v>
      </c>
      <c r="Q12" s="16"/>
      <c r="R12" s="16"/>
      <c r="S12" s="16"/>
    </row>
    <row r="13" spans="1:20">
      <c r="A13" s="26">
        <v>33715929479</v>
      </c>
      <c r="B13" s="17" t="s">
        <v>213</v>
      </c>
      <c r="C13" s="30" t="s">
        <v>106</v>
      </c>
      <c r="D13" s="70">
        <v>725</v>
      </c>
      <c r="E13" s="70">
        <v>1152</v>
      </c>
      <c r="F13" s="70">
        <v>3598</v>
      </c>
      <c r="G13" s="70">
        <v>3456</v>
      </c>
      <c r="H13" s="70">
        <v>1177</v>
      </c>
      <c r="I13" s="70">
        <v>1323</v>
      </c>
      <c r="J13" s="70">
        <v>507</v>
      </c>
      <c r="K13" s="70"/>
      <c r="L13" s="70"/>
      <c r="M13" s="70">
        <v>1921</v>
      </c>
      <c r="N13" s="70">
        <v>1591</v>
      </c>
      <c r="O13" s="66">
        <v>440</v>
      </c>
      <c r="P13" s="51">
        <v>15890</v>
      </c>
      <c r="Q13" s="16"/>
      <c r="R13" s="16"/>
      <c r="S13" s="16"/>
    </row>
    <row r="14" spans="1:20">
      <c r="A14" s="26">
        <v>30709092932</v>
      </c>
      <c r="B14" s="17" t="s">
        <v>128</v>
      </c>
      <c r="C14" s="30" t="s">
        <v>106</v>
      </c>
      <c r="D14" s="70">
        <v>320</v>
      </c>
      <c r="E14" s="70"/>
      <c r="F14" s="70">
        <v>554</v>
      </c>
      <c r="G14" s="70">
        <v>1345</v>
      </c>
      <c r="H14" s="70">
        <v>1371</v>
      </c>
      <c r="I14" s="70">
        <v>230</v>
      </c>
      <c r="J14" s="70">
        <v>580</v>
      </c>
      <c r="K14" s="70">
        <v>1171</v>
      </c>
      <c r="L14" s="70">
        <v>2557</v>
      </c>
      <c r="M14" s="70">
        <v>2501</v>
      </c>
      <c r="N14" s="70">
        <v>2160</v>
      </c>
      <c r="O14" s="66">
        <v>1058</v>
      </c>
      <c r="P14" s="51">
        <v>13847</v>
      </c>
      <c r="Q14" s="16"/>
      <c r="R14" s="16"/>
      <c r="S14" s="16"/>
    </row>
    <row r="15" spans="1:20">
      <c r="A15" s="26">
        <v>20255081080</v>
      </c>
      <c r="B15" s="17" t="s">
        <v>212</v>
      </c>
      <c r="C15" s="30" t="s">
        <v>106</v>
      </c>
      <c r="D15" s="70">
        <v>3525</v>
      </c>
      <c r="E15" s="70">
        <v>616</v>
      </c>
      <c r="F15" s="70"/>
      <c r="G15" s="70">
        <v>1143</v>
      </c>
      <c r="H15" s="70">
        <v>1227</v>
      </c>
      <c r="I15" s="70">
        <v>1196</v>
      </c>
      <c r="J15" s="70">
        <v>202</v>
      </c>
      <c r="K15" s="70"/>
      <c r="L15" s="70">
        <v>780</v>
      </c>
      <c r="M15" s="70">
        <v>1485</v>
      </c>
      <c r="N15" s="70">
        <v>2141</v>
      </c>
      <c r="O15" s="66">
        <v>1449</v>
      </c>
      <c r="P15" s="51">
        <v>13764</v>
      </c>
      <c r="Q15" s="16"/>
      <c r="R15" s="16"/>
      <c r="S15" s="16"/>
    </row>
    <row r="16" spans="1:20">
      <c r="A16" s="26">
        <v>30642224952</v>
      </c>
      <c r="B16" s="17" t="s">
        <v>239</v>
      </c>
      <c r="C16" s="30" t="s">
        <v>106</v>
      </c>
      <c r="D16" s="70"/>
      <c r="E16" s="70">
        <v>1001</v>
      </c>
      <c r="F16" s="70">
        <v>1754</v>
      </c>
      <c r="G16" s="70">
        <v>926</v>
      </c>
      <c r="H16" s="70">
        <v>700</v>
      </c>
      <c r="I16" s="70">
        <v>240</v>
      </c>
      <c r="J16" s="70">
        <v>154</v>
      </c>
      <c r="K16" s="70"/>
      <c r="L16" s="70">
        <v>1020</v>
      </c>
      <c r="M16" s="70">
        <v>1997</v>
      </c>
      <c r="N16" s="70">
        <v>2715</v>
      </c>
      <c r="O16" s="66">
        <v>1435</v>
      </c>
      <c r="P16" s="51">
        <v>11942</v>
      </c>
      <c r="Q16" s="16"/>
      <c r="R16" s="16"/>
      <c r="S16" s="16"/>
    </row>
    <row r="17" spans="1:19">
      <c r="A17" s="26">
        <v>30708888598</v>
      </c>
      <c r="B17" s="17" t="s">
        <v>139</v>
      </c>
      <c r="C17" s="30" t="s">
        <v>106</v>
      </c>
      <c r="D17" s="70">
        <v>764</v>
      </c>
      <c r="E17" s="70">
        <v>775</v>
      </c>
      <c r="F17" s="70">
        <v>306</v>
      </c>
      <c r="G17" s="70">
        <v>916</v>
      </c>
      <c r="H17" s="70">
        <v>685</v>
      </c>
      <c r="I17" s="70">
        <v>678</v>
      </c>
      <c r="J17" s="70">
        <v>905</v>
      </c>
      <c r="K17" s="70">
        <v>624</v>
      </c>
      <c r="L17" s="70">
        <v>465</v>
      </c>
      <c r="M17" s="70">
        <v>254</v>
      </c>
      <c r="N17" s="70">
        <v>1255</v>
      </c>
      <c r="O17" s="66">
        <v>4034</v>
      </c>
      <c r="P17" s="51">
        <v>11661</v>
      </c>
      <c r="Q17" s="16"/>
      <c r="R17" s="16"/>
      <c r="S17" s="16"/>
    </row>
    <row r="18" spans="1:19">
      <c r="A18" s="26">
        <v>30707711848</v>
      </c>
      <c r="B18" s="17" t="s">
        <v>69</v>
      </c>
      <c r="C18" s="30" t="s">
        <v>106</v>
      </c>
      <c r="D18" s="70">
        <v>1724</v>
      </c>
      <c r="E18" s="70">
        <v>506</v>
      </c>
      <c r="F18" s="70">
        <v>1002</v>
      </c>
      <c r="G18" s="70">
        <v>785</v>
      </c>
      <c r="H18" s="70">
        <v>791</v>
      </c>
      <c r="I18" s="70">
        <v>347</v>
      </c>
      <c r="J18" s="70">
        <v>369</v>
      </c>
      <c r="K18" s="70">
        <v>344</v>
      </c>
      <c r="L18" s="70">
        <v>85</v>
      </c>
      <c r="M18" s="70">
        <v>635</v>
      </c>
      <c r="N18" s="70">
        <v>1776</v>
      </c>
      <c r="O18" s="66">
        <v>2293</v>
      </c>
      <c r="P18" s="51">
        <v>10657</v>
      </c>
      <c r="Q18" s="16"/>
      <c r="R18" s="16"/>
      <c r="S18" s="16"/>
    </row>
    <row r="19" spans="1:19">
      <c r="A19" s="26">
        <v>30717446875</v>
      </c>
      <c r="B19" s="17" t="s">
        <v>225</v>
      </c>
      <c r="C19" s="30" t="s">
        <v>106</v>
      </c>
      <c r="D19" s="70">
        <v>3043.5</v>
      </c>
      <c r="E19" s="70">
        <v>898.5</v>
      </c>
      <c r="F19" s="70">
        <v>652</v>
      </c>
      <c r="G19" s="70"/>
      <c r="H19" s="70">
        <v>725</v>
      </c>
      <c r="I19" s="70">
        <v>1805</v>
      </c>
      <c r="J19" s="70">
        <v>203</v>
      </c>
      <c r="K19" s="70"/>
      <c r="L19" s="70"/>
      <c r="M19" s="70"/>
      <c r="N19" s="70">
        <v>1194</v>
      </c>
      <c r="O19" s="66">
        <v>1475</v>
      </c>
      <c r="P19" s="51">
        <v>9996</v>
      </c>
      <c r="Q19" s="16"/>
      <c r="R19" s="16"/>
      <c r="S19" s="16"/>
    </row>
    <row r="20" spans="1:19">
      <c r="A20" s="26">
        <v>30656753591</v>
      </c>
      <c r="B20" s="17" t="s">
        <v>124</v>
      </c>
      <c r="C20" s="30" t="s">
        <v>106</v>
      </c>
      <c r="D20" s="70">
        <v>1033</v>
      </c>
      <c r="E20" s="70">
        <v>487</v>
      </c>
      <c r="F20" s="70"/>
      <c r="G20" s="70">
        <v>615</v>
      </c>
      <c r="H20" s="70"/>
      <c r="I20" s="70"/>
      <c r="J20" s="70"/>
      <c r="K20" s="70">
        <v>627</v>
      </c>
      <c r="L20" s="70">
        <v>2420</v>
      </c>
      <c r="M20" s="70">
        <v>2439</v>
      </c>
      <c r="N20" s="70">
        <v>1783</v>
      </c>
      <c r="O20" s="66"/>
      <c r="P20" s="51">
        <v>9404</v>
      </c>
      <c r="Q20" s="16"/>
      <c r="R20" s="16"/>
      <c r="S20" s="16"/>
    </row>
    <row r="21" spans="1:19">
      <c r="A21" s="26">
        <v>30707548246</v>
      </c>
      <c r="B21" s="17" t="s">
        <v>229</v>
      </c>
      <c r="C21" s="30" t="s">
        <v>106</v>
      </c>
      <c r="D21" s="70">
        <v>200</v>
      </c>
      <c r="E21" s="70"/>
      <c r="F21" s="70"/>
      <c r="G21" s="70">
        <v>252</v>
      </c>
      <c r="H21" s="70">
        <v>1019</v>
      </c>
      <c r="I21" s="70">
        <v>1476</v>
      </c>
      <c r="J21" s="70">
        <v>530</v>
      </c>
      <c r="K21" s="70">
        <v>796</v>
      </c>
      <c r="L21" s="70">
        <v>643</v>
      </c>
      <c r="M21" s="70">
        <v>1650</v>
      </c>
      <c r="N21" s="70">
        <v>1066</v>
      </c>
      <c r="O21" s="66">
        <v>1719</v>
      </c>
      <c r="P21" s="51">
        <v>9351</v>
      </c>
      <c r="Q21" s="16"/>
      <c r="R21" s="16"/>
      <c r="S21" s="16"/>
    </row>
    <row r="22" spans="1:19">
      <c r="A22" s="26">
        <v>20333752132</v>
      </c>
      <c r="B22" s="17" t="s">
        <v>312</v>
      </c>
      <c r="C22" s="30" t="s">
        <v>106</v>
      </c>
      <c r="D22" s="70"/>
      <c r="E22" s="70">
        <v>292</v>
      </c>
      <c r="F22" s="70">
        <v>926</v>
      </c>
      <c r="G22" s="70">
        <v>1296</v>
      </c>
      <c r="H22" s="70">
        <v>1742</v>
      </c>
      <c r="I22" s="70">
        <v>1057</v>
      </c>
      <c r="J22" s="70">
        <v>1069</v>
      </c>
      <c r="K22" s="70">
        <v>878</v>
      </c>
      <c r="L22" s="70">
        <v>653</v>
      </c>
      <c r="M22" s="70">
        <v>318</v>
      </c>
      <c r="N22" s="70"/>
      <c r="O22" s="66">
        <v>1082</v>
      </c>
      <c r="P22" s="51">
        <v>9313</v>
      </c>
      <c r="Q22" s="16"/>
      <c r="R22" s="16"/>
      <c r="S22" s="16"/>
    </row>
    <row r="23" spans="1:19">
      <c r="A23" s="26">
        <v>23238723019</v>
      </c>
      <c r="B23" s="17" t="s">
        <v>90</v>
      </c>
      <c r="C23" s="30" t="s">
        <v>106</v>
      </c>
      <c r="D23" s="70">
        <v>557</v>
      </c>
      <c r="E23" s="70">
        <v>1022</v>
      </c>
      <c r="F23" s="70">
        <v>1145</v>
      </c>
      <c r="G23" s="70">
        <v>1268</v>
      </c>
      <c r="H23" s="70">
        <v>588</v>
      </c>
      <c r="I23" s="70">
        <v>544</v>
      </c>
      <c r="J23" s="70">
        <v>427</v>
      </c>
      <c r="K23" s="70">
        <v>827</v>
      </c>
      <c r="L23" s="70">
        <v>184</v>
      </c>
      <c r="M23" s="70">
        <v>348</v>
      </c>
      <c r="N23" s="70">
        <v>358</v>
      </c>
      <c r="O23" s="66">
        <v>1992</v>
      </c>
      <c r="P23" s="51">
        <v>9260</v>
      </c>
      <c r="Q23" s="16"/>
      <c r="R23" s="16"/>
      <c r="S23" s="16"/>
    </row>
    <row r="24" spans="1:19">
      <c r="A24" s="26">
        <v>30715323598</v>
      </c>
      <c r="B24" s="17" t="s">
        <v>262</v>
      </c>
      <c r="C24" s="30" t="s">
        <v>106</v>
      </c>
      <c r="D24" s="70">
        <v>1488</v>
      </c>
      <c r="E24" s="70">
        <v>950</v>
      </c>
      <c r="F24" s="70">
        <v>782</v>
      </c>
      <c r="G24" s="70">
        <v>698</v>
      </c>
      <c r="H24" s="70">
        <v>479</v>
      </c>
      <c r="I24" s="70">
        <v>540</v>
      </c>
      <c r="J24" s="70">
        <v>498</v>
      </c>
      <c r="K24" s="70">
        <v>811</v>
      </c>
      <c r="L24" s="70">
        <v>96</v>
      </c>
      <c r="M24" s="70">
        <v>415</v>
      </c>
      <c r="N24" s="70">
        <v>817</v>
      </c>
      <c r="O24" s="66">
        <v>1538</v>
      </c>
      <c r="P24" s="51">
        <v>9112</v>
      </c>
      <c r="Q24" s="16"/>
      <c r="R24" s="16"/>
      <c r="S24" s="16"/>
    </row>
    <row r="25" spans="1:19">
      <c r="A25" s="26">
        <v>27185876115</v>
      </c>
      <c r="B25" s="17" t="s">
        <v>120</v>
      </c>
      <c r="C25" s="30" t="s">
        <v>106</v>
      </c>
      <c r="D25" s="70">
        <v>1856.25</v>
      </c>
      <c r="E25" s="70"/>
      <c r="F25" s="70">
        <v>2215</v>
      </c>
      <c r="G25" s="70">
        <v>624</v>
      </c>
      <c r="H25" s="70">
        <v>683.5</v>
      </c>
      <c r="I25" s="70">
        <v>100</v>
      </c>
      <c r="J25" s="70">
        <v>341</v>
      </c>
      <c r="K25" s="70">
        <v>240</v>
      </c>
      <c r="L25" s="70">
        <v>78</v>
      </c>
      <c r="M25" s="70">
        <v>40</v>
      </c>
      <c r="N25" s="70">
        <v>349</v>
      </c>
      <c r="O25" s="66">
        <v>2229.75</v>
      </c>
      <c r="P25" s="51">
        <v>8756.5</v>
      </c>
      <c r="Q25" s="16"/>
      <c r="R25" s="16"/>
      <c r="S25" s="16"/>
    </row>
    <row r="26" spans="1:19">
      <c r="A26" s="26">
        <v>20402077329</v>
      </c>
      <c r="B26" s="17" t="s">
        <v>258</v>
      </c>
      <c r="C26" s="30" t="s">
        <v>106</v>
      </c>
      <c r="D26" s="70">
        <v>813</v>
      </c>
      <c r="E26" s="70">
        <v>725</v>
      </c>
      <c r="F26" s="70">
        <v>664</v>
      </c>
      <c r="G26" s="70">
        <v>765</v>
      </c>
      <c r="H26" s="70">
        <v>1138</v>
      </c>
      <c r="I26" s="70">
        <v>680</v>
      </c>
      <c r="J26" s="70">
        <v>696</v>
      </c>
      <c r="K26" s="70">
        <v>468</v>
      </c>
      <c r="L26" s="70">
        <v>266</v>
      </c>
      <c r="M26" s="70">
        <v>804</v>
      </c>
      <c r="N26" s="70">
        <v>660</v>
      </c>
      <c r="O26" s="66">
        <v>753</v>
      </c>
      <c r="P26" s="51">
        <v>8432</v>
      </c>
      <c r="Q26" s="16"/>
      <c r="R26" s="16"/>
      <c r="S26" s="16"/>
    </row>
    <row r="27" spans="1:19">
      <c r="A27" s="26">
        <v>30716879263</v>
      </c>
      <c r="B27" s="17" t="s">
        <v>305</v>
      </c>
      <c r="C27" s="30" t="s">
        <v>106</v>
      </c>
      <c r="D27" s="70"/>
      <c r="E27" s="70">
        <v>2805</v>
      </c>
      <c r="F27" s="70"/>
      <c r="G27" s="70">
        <v>783</v>
      </c>
      <c r="H27" s="70">
        <v>905</v>
      </c>
      <c r="I27" s="70">
        <v>250</v>
      </c>
      <c r="J27" s="70">
        <v>817</v>
      </c>
      <c r="K27" s="70"/>
      <c r="L27" s="70">
        <v>225</v>
      </c>
      <c r="M27" s="70"/>
      <c r="N27" s="70">
        <v>761</v>
      </c>
      <c r="O27" s="66">
        <v>1532</v>
      </c>
      <c r="P27" s="51">
        <v>8078</v>
      </c>
      <c r="Q27" s="16"/>
      <c r="R27" s="16"/>
      <c r="S27" s="16"/>
    </row>
    <row r="28" spans="1:19">
      <c r="A28" s="26">
        <v>20325359634</v>
      </c>
      <c r="B28" s="17" t="s">
        <v>71</v>
      </c>
      <c r="C28" s="30" t="s">
        <v>106</v>
      </c>
      <c r="D28" s="70"/>
      <c r="E28" s="70">
        <v>78</v>
      </c>
      <c r="F28" s="70">
        <v>95</v>
      </c>
      <c r="G28" s="70">
        <v>35</v>
      </c>
      <c r="H28" s="70"/>
      <c r="I28" s="70">
        <v>55</v>
      </c>
      <c r="J28" s="70"/>
      <c r="K28" s="70"/>
      <c r="L28" s="70">
        <v>2333</v>
      </c>
      <c r="M28" s="70">
        <v>1638</v>
      </c>
      <c r="N28" s="70">
        <v>2014</v>
      </c>
      <c r="O28" s="66">
        <v>1720</v>
      </c>
      <c r="P28" s="51">
        <v>7968</v>
      </c>
      <c r="Q28" s="16"/>
      <c r="R28" s="16"/>
      <c r="S28" s="16"/>
    </row>
    <row r="29" spans="1:19">
      <c r="A29" s="26">
        <v>30716047365</v>
      </c>
      <c r="B29" s="17" t="s">
        <v>226</v>
      </c>
      <c r="C29" s="30" t="s">
        <v>106</v>
      </c>
      <c r="D29" s="70">
        <v>80</v>
      </c>
      <c r="E29" s="70"/>
      <c r="F29" s="70">
        <v>220</v>
      </c>
      <c r="G29" s="70">
        <v>83</v>
      </c>
      <c r="H29" s="70">
        <v>755</v>
      </c>
      <c r="I29" s="70">
        <v>434</v>
      </c>
      <c r="J29" s="70">
        <v>721</v>
      </c>
      <c r="K29" s="70">
        <v>550</v>
      </c>
      <c r="L29" s="70">
        <v>561</v>
      </c>
      <c r="M29" s="70">
        <v>715</v>
      </c>
      <c r="N29" s="70">
        <v>948</v>
      </c>
      <c r="O29" s="66">
        <v>1245</v>
      </c>
      <c r="P29" s="51">
        <v>6312</v>
      </c>
      <c r="Q29" s="16"/>
      <c r="R29" s="16"/>
      <c r="S29" s="16"/>
    </row>
    <row r="30" spans="1:19">
      <c r="A30" s="26">
        <v>30715521594</v>
      </c>
      <c r="B30" s="17" t="s">
        <v>299</v>
      </c>
      <c r="C30" s="30" t="s">
        <v>106</v>
      </c>
      <c r="D30" s="70">
        <v>1113</v>
      </c>
      <c r="E30" s="70">
        <v>560</v>
      </c>
      <c r="F30" s="70">
        <v>527</v>
      </c>
      <c r="G30" s="70">
        <v>206</v>
      </c>
      <c r="H30" s="70">
        <v>462</v>
      </c>
      <c r="I30" s="70"/>
      <c r="J30" s="70">
        <v>298</v>
      </c>
      <c r="K30" s="70">
        <v>570</v>
      </c>
      <c r="L30" s="70">
        <v>199</v>
      </c>
      <c r="M30" s="70">
        <v>50</v>
      </c>
      <c r="N30" s="70"/>
      <c r="O30" s="66">
        <v>2326</v>
      </c>
      <c r="P30" s="51">
        <v>6311</v>
      </c>
      <c r="Q30" s="16"/>
      <c r="R30" s="16"/>
      <c r="S30" s="16"/>
    </row>
    <row r="31" spans="1:19">
      <c r="A31" s="26">
        <v>30717053091</v>
      </c>
      <c r="B31" s="17" t="s">
        <v>202</v>
      </c>
      <c r="C31" s="30" t="s">
        <v>108</v>
      </c>
      <c r="D31" s="70"/>
      <c r="E31" s="70"/>
      <c r="F31" s="70"/>
      <c r="G31" s="70">
        <v>613</v>
      </c>
      <c r="H31" s="70">
        <v>1265</v>
      </c>
      <c r="I31" s="70">
        <v>747</v>
      </c>
      <c r="J31" s="70">
        <v>570</v>
      </c>
      <c r="K31" s="70">
        <v>602</v>
      </c>
      <c r="L31" s="70">
        <v>546</v>
      </c>
      <c r="M31" s="70">
        <v>635</v>
      </c>
      <c r="N31" s="70">
        <v>447</v>
      </c>
      <c r="O31" s="66">
        <v>790</v>
      </c>
      <c r="P31" s="51">
        <v>6215</v>
      </c>
      <c r="Q31" s="16"/>
      <c r="R31" s="16"/>
      <c r="S31" s="16"/>
    </row>
    <row r="32" spans="1:19">
      <c r="A32" s="26">
        <v>30707502505</v>
      </c>
      <c r="B32" s="17" t="s">
        <v>157</v>
      </c>
      <c r="C32" s="30" t="s">
        <v>106</v>
      </c>
      <c r="D32" s="70">
        <v>900</v>
      </c>
      <c r="E32" s="70">
        <v>360</v>
      </c>
      <c r="F32" s="70">
        <v>327</v>
      </c>
      <c r="G32" s="70">
        <v>137</v>
      </c>
      <c r="H32" s="70">
        <v>65</v>
      </c>
      <c r="I32" s="70">
        <v>328</v>
      </c>
      <c r="J32" s="70">
        <v>764</v>
      </c>
      <c r="K32" s="70">
        <v>846</v>
      </c>
      <c r="L32" s="70">
        <v>479</v>
      </c>
      <c r="M32" s="70">
        <v>557</v>
      </c>
      <c r="N32" s="70">
        <v>867</v>
      </c>
      <c r="O32" s="66">
        <v>543</v>
      </c>
      <c r="P32" s="51">
        <v>6173</v>
      </c>
      <c r="Q32" s="16"/>
      <c r="R32" s="16"/>
      <c r="S32" s="16"/>
    </row>
    <row r="33" spans="1:19">
      <c r="A33" s="26">
        <v>23103577829</v>
      </c>
      <c r="B33" s="17" t="s">
        <v>319</v>
      </c>
      <c r="C33" s="30" t="s">
        <v>106</v>
      </c>
      <c r="D33" s="70">
        <v>414</v>
      </c>
      <c r="E33" s="70">
        <v>500</v>
      </c>
      <c r="F33" s="70">
        <v>690</v>
      </c>
      <c r="G33" s="70">
        <v>240</v>
      </c>
      <c r="H33" s="70">
        <v>360</v>
      </c>
      <c r="I33" s="70">
        <v>265</v>
      </c>
      <c r="J33" s="70">
        <v>430</v>
      </c>
      <c r="K33" s="70">
        <v>1050</v>
      </c>
      <c r="L33" s="70">
        <v>178</v>
      </c>
      <c r="M33" s="70">
        <v>375</v>
      </c>
      <c r="N33" s="70">
        <v>823</v>
      </c>
      <c r="O33" s="66">
        <v>572</v>
      </c>
      <c r="P33" s="51">
        <v>5897</v>
      </c>
      <c r="Q33" s="16"/>
      <c r="R33" s="16"/>
      <c r="S33" s="16"/>
    </row>
    <row r="34" spans="1:19">
      <c r="A34" s="26">
        <v>30714376035</v>
      </c>
      <c r="B34" s="17" t="s">
        <v>265</v>
      </c>
      <c r="C34" s="30" t="s">
        <v>106</v>
      </c>
      <c r="D34" s="70">
        <v>373</v>
      </c>
      <c r="E34" s="70">
        <v>187</v>
      </c>
      <c r="F34" s="70">
        <v>422</v>
      </c>
      <c r="G34" s="70">
        <v>289</v>
      </c>
      <c r="H34" s="70">
        <v>290</v>
      </c>
      <c r="I34" s="70">
        <v>442</v>
      </c>
      <c r="J34" s="70">
        <v>500</v>
      </c>
      <c r="K34" s="70">
        <v>631</v>
      </c>
      <c r="L34" s="70">
        <v>755</v>
      </c>
      <c r="M34" s="70">
        <v>688</v>
      </c>
      <c r="N34" s="70">
        <v>468</v>
      </c>
      <c r="O34" s="66">
        <v>733</v>
      </c>
      <c r="P34" s="51">
        <v>5778</v>
      </c>
      <c r="Q34" s="16"/>
      <c r="R34" s="16"/>
      <c r="S34" s="16"/>
    </row>
    <row r="35" spans="1:19">
      <c r="A35" s="26">
        <v>27200948039</v>
      </c>
      <c r="B35" s="17" t="s">
        <v>300</v>
      </c>
      <c r="C35" s="30" t="s">
        <v>106</v>
      </c>
      <c r="D35" s="70">
        <v>275</v>
      </c>
      <c r="E35" s="70">
        <v>300</v>
      </c>
      <c r="F35" s="70">
        <v>420</v>
      </c>
      <c r="G35" s="70">
        <v>380</v>
      </c>
      <c r="H35" s="70">
        <v>440</v>
      </c>
      <c r="I35" s="70">
        <v>326</v>
      </c>
      <c r="J35" s="70">
        <v>418</v>
      </c>
      <c r="K35" s="70">
        <v>549</v>
      </c>
      <c r="L35" s="70">
        <v>429</v>
      </c>
      <c r="M35" s="70">
        <v>423</v>
      </c>
      <c r="N35" s="70">
        <v>462</v>
      </c>
      <c r="O35" s="66">
        <v>580</v>
      </c>
      <c r="P35" s="51">
        <v>5002</v>
      </c>
      <c r="Q35" s="16"/>
      <c r="R35" s="16"/>
      <c r="S35" s="16"/>
    </row>
    <row r="36" spans="1:19">
      <c r="A36" s="26">
        <v>27221391026</v>
      </c>
      <c r="B36" s="17" t="s">
        <v>330</v>
      </c>
      <c r="C36" s="30" t="s">
        <v>106</v>
      </c>
      <c r="D36" s="70">
        <v>350</v>
      </c>
      <c r="E36" s="70">
        <v>918</v>
      </c>
      <c r="F36" s="70">
        <v>691</v>
      </c>
      <c r="G36" s="70">
        <v>940</v>
      </c>
      <c r="H36" s="70">
        <v>383</v>
      </c>
      <c r="I36" s="70">
        <v>90</v>
      </c>
      <c r="J36" s="70">
        <v>153</v>
      </c>
      <c r="K36" s="70">
        <v>238</v>
      </c>
      <c r="L36" s="70"/>
      <c r="M36" s="70"/>
      <c r="N36" s="70">
        <v>203</v>
      </c>
      <c r="O36" s="66">
        <v>1029</v>
      </c>
      <c r="P36" s="51">
        <v>4995</v>
      </c>
      <c r="Q36" s="16"/>
      <c r="R36" s="16"/>
      <c r="S36" s="16"/>
    </row>
    <row r="37" spans="1:19">
      <c r="A37" s="26">
        <v>30717730123</v>
      </c>
      <c r="B37" s="17" t="s">
        <v>261</v>
      </c>
      <c r="C37" s="30" t="s">
        <v>106</v>
      </c>
      <c r="D37" s="70">
        <v>297</v>
      </c>
      <c r="E37" s="70">
        <v>241</v>
      </c>
      <c r="F37" s="70">
        <v>499</v>
      </c>
      <c r="G37" s="70">
        <v>570</v>
      </c>
      <c r="H37" s="70">
        <v>478</v>
      </c>
      <c r="I37" s="70">
        <v>347</v>
      </c>
      <c r="J37" s="70">
        <v>297</v>
      </c>
      <c r="K37" s="70">
        <v>262</v>
      </c>
      <c r="L37" s="70">
        <v>263</v>
      </c>
      <c r="M37" s="70">
        <v>448</v>
      </c>
      <c r="N37" s="70">
        <v>294</v>
      </c>
      <c r="O37" s="66">
        <v>791</v>
      </c>
      <c r="P37" s="51">
        <v>4787</v>
      </c>
      <c r="Q37" s="16"/>
      <c r="R37" s="16"/>
      <c r="S37" s="16"/>
    </row>
    <row r="38" spans="1:19">
      <c r="A38" s="26">
        <v>30707990321</v>
      </c>
      <c r="B38" s="17" t="s">
        <v>138</v>
      </c>
      <c r="C38" s="30" t="s">
        <v>106</v>
      </c>
      <c r="D38" s="70">
        <v>255</v>
      </c>
      <c r="E38" s="70">
        <v>313</v>
      </c>
      <c r="F38" s="70">
        <v>502</v>
      </c>
      <c r="G38" s="70">
        <v>632</v>
      </c>
      <c r="H38" s="70">
        <v>653</v>
      </c>
      <c r="I38" s="70">
        <v>323</v>
      </c>
      <c r="J38" s="70">
        <v>220</v>
      </c>
      <c r="K38" s="70">
        <v>133</v>
      </c>
      <c r="L38" s="70">
        <v>316</v>
      </c>
      <c r="M38" s="70">
        <v>831</v>
      </c>
      <c r="N38" s="70">
        <v>70</v>
      </c>
      <c r="O38" s="66">
        <v>407</v>
      </c>
      <c r="P38" s="51">
        <v>4655</v>
      </c>
      <c r="Q38" s="16"/>
      <c r="R38" s="16"/>
      <c r="S38" s="16"/>
    </row>
    <row r="39" spans="1:19">
      <c r="A39" s="26">
        <v>30715615181</v>
      </c>
      <c r="B39" s="17" t="s">
        <v>309</v>
      </c>
      <c r="C39" s="30" t="s">
        <v>106</v>
      </c>
      <c r="D39" s="70">
        <v>434</v>
      </c>
      <c r="E39" s="70">
        <v>361</v>
      </c>
      <c r="F39" s="70">
        <v>262</v>
      </c>
      <c r="G39" s="70">
        <v>287</v>
      </c>
      <c r="H39" s="70">
        <v>230</v>
      </c>
      <c r="I39" s="70">
        <v>173</v>
      </c>
      <c r="J39" s="70">
        <v>157</v>
      </c>
      <c r="K39" s="70">
        <v>201</v>
      </c>
      <c r="L39" s="70">
        <v>202</v>
      </c>
      <c r="M39" s="70">
        <v>274</v>
      </c>
      <c r="N39" s="70">
        <v>117</v>
      </c>
      <c r="O39" s="66">
        <v>1081</v>
      </c>
      <c r="P39" s="51">
        <v>3779</v>
      </c>
      <c r="Q39" s="16"/>
      <c r="R39" s="16"/>
      <c r="S39" s="16"/>
    </row>
    <row r="40" spans="1:19">
      <c r="A40" s="26">
        <v>30714579785</v>
      </c>
      <c r="B40" s="17" t="s">
        <v>99</v>
      </c>
      <c r="C40" s="30" t="s">
        <v>106</v>
      </c>
      <c r="D40" s="70">
        <v>947</v>
      </c>
      <c r="E40" s="70">
        <v>820</v>
      </c>
      <c r="F40" s="70">
        <v>932</v>
      </c>
      <c r="G40" s="70">
        <v>362</v>
      </c>
      <c r="H40" s="70">
        <v>630</v>
      </c>
      <c r="I40" s="70"/>
      <c r="J40" s="70"/>
      <c r="K40" s="70"/>
      <c r="L40" s="70"/>
      <c r="M40" s="70"/>
      <c r="N40" s="70"/>
      <c r="O40" s="66"/>
      <c r="P40" s="51">
        <v>3691</v>
      </c>
      <c r="Q40" s="16"/>
      <c r="R40" s="16"/>
      <c r="S40" s="16"/>
    </row>
    <row r="41" spans="1:19">
      <c r="A41" s="26">
        <v>20309364822</v>
      </c>
      <c r="B41" s="17" t="s">
        <v>304</v>
      </c>
      <c r="C41" s="30" t="s">
        <v>106</v>
      </c>
      <c r="D41" s="70">
        <v>228</v>
      </c>
      <c r="E41" s="70">
        <v>345</v>
      </c>
      <c r="F41" s="70">
        <v>251</v>
      </c>
      <c r="G41" s="70">
        <v>693</v>
      </c>
      <c r="H41" s="70">
        <v>783</v>
      </c>
      <c r="I41" s="70">
        <v>1037</v>
      </c>
      <c r="J41" s="70">
        <v>85</v>
      </c>
      <c r="K41" s="70"/>
      <c r="L41" s="70"/>
      <c r="M41" s="70"/>
      <c r="N41" s="70"/>
      <c r="O41" s="66"/>
      <c r="P41" s="51">
        <v>3422</v>
      </c>
      <c r="Q41" s="16"/>
      <c r="R41" s="16"/>
      <c r="S41" s="16"/>
    </row>
    <row r="42" spans="1:19">
      <c r="A42" s="26">
        <v>30707982167</v>
      </c>
      <c r="B42" s="17" t="s">
        <v>310</v>
      </c>
      <c r="C42" s="30" t="s">
        <v>106</v>
      </c>
      <c r="D42" s="70"/>
      <c r="E42" s="70">
        <v>758</v>
      </c>
      <c r="F42" s="70">
        <v>289</v>
      </c>
      <c r="G42" s="70">
        <v>264</v>
      </c>
      <c r="H42" s="70">
        <v>465</v>
      </c>
      <c r="I42" s="70">
        <v>396</v>
      </c>
      <c r="J42" s="70">
        <v>828</v>
      </c>
      <c r="K42" s="70"/>
      <c r="L42" s="70"/>
      <c r="M42" s="70"/>
      <c r="N42" s="70"/>
      <c r="O42" s="66">
        <v>220</v>
      </c>
      <c r="P42" s="51">
        <v>3220</v>
      </c>
      <c r="Q42" s="16"/>
      <c r="R42" s="16"/>
      <c r="S42" s="16"/>
    </row>
    <row r="43" spans="1:19">
      <c r="A43" s="26">
        <v>20343129689</v>
      </c>
      <c r="B43" s="17" t="s">
        <v>284</v>
      </c>
      <c r="C43" s="30" t="s">
        <v>109</v>
      </c>
      <c r="D43" s="70"/>
      <c r="E43" s="70">
        <v>124</v>
      </c>
      <c r="F43" s="70">
        <v>149</v>
      </c>
      <c r="G43" s="70">
        <v>613</v>
      </c>
      <c r="H43" s="70">
        <v>402</v>
      </c>
      <c r="I43" s="70">
        <v>504</v>
      </c>
      <c r="J43" s="70"/>
      <c r="K43" s="70"/>
      <c r="L43" s="70">
        <v>438</v>
      </c>
      <c r="M43" s="70">
        <v>307</v>
      </c>
      <c r="N43" s="70">
        <v>360</v>
      </c>
      <c r="O43" s="66">
        <v>308</v>
      </c>
      <c r="P43" s="51">
        <v>3205</v>
      </c>
      <c r="Q43" s="16"/>
      <c r="R43" s="16"/>
      <c r="S43" s="16"/>
    </row>
    <row r="44" spans="1:19">
      <c r="A44" s="26">
        <v>30715038273</v>
      </c>
      <c r="B44" s="17" t="s">
        <v>292</v>
      </c>
      <c r="C44" s="30" t="s">
        <v>106</v>
      </c>
      <c r="D44" s="70">
        <v>384</v>
      </c>
      <c r="E44" s="70">
        <v>508</v>
      </c>
      <c r="F44" s="70">
        <v>158</v>
      </c>
      <c r="G44" s="70">
        <v>213</v>
      </c>
      <c r="H44" s="70"/>
      <c r="I44" s="70"/>
      <c r="J44" s="70"/>
      <c r="K44" s="70"/>
      <c r="L44" s="70">
        <v>325</v>
      </c>
      <c r="M44" s="70">
        <v>321</v>
      </c>
      <c r="N44" s="70">
        <v>545</v>
      </c>
      <c r="O44" s="66">
        <v>734</v>
      </c>
      <c r="P44" s="51">
        <v>3188</v>
      </c>
      <c r="Q44" s="16"/>
      <c r="R44" s="16"/>
      <c r="S44" s="16"/>
    </row>
    <row r="45" spans="1:19">
      <c r="A45" s="26">
        <v>23176950579</v>
      </c>
      <c r="B45" s="17" t="s">
        <v>251</v>
      </c>
      <c r="C45" s="30" t="s">
        <v>106</v>
      </c>
      <c r="D45" s="70">
        <v>240</v>
      </c>
      <c r="E45" s="70">
        <v>400</v>
      </c>
      <c r="F45" s="70">
        <v>80</v>
      </c>
      <c r="G45" s="70">
        <v>368</v>
      </c>
      <c r="H45" s="70"/>
      <c r="I45" s="70">
        <v>540</v>
      </c>
      <c r="J45" s="70">
        <v>220</v>
      </c>
      <c r="K45" s="70">
        <v>267</v>
      </c>
      <c r="L45" s="70"/>
      <c r="M45" s="70">
        <v>477</v>
      </c>
      <c r="N45" s="70">
        <v>113</v>
      </c>
      <c r="O45" s="66">
        <v>306</v>
      </c>
      <c r="P45" s="51">
        <v>3011</v>
      </c>
      <c r="Q45" s="16"/>
      <c r="R45" s="16"/>
      <c r="S45" s="16"/>
    </row>
    <row r="46" spans="1:19">
      <c r="A46" s="26">
        <v>30716387557</v>
      </c>
      <c r="B46" s="17" t="s">
        <v>434</v>
      </c>
      <c r="C46" s="30" t="s">
        <v>106</v>
      </c>
      <c r="D46" s="70"/>
      <c r="E46" s="70"/>
      <c r="F46" s="70"/>
      <c r="G46" s="70"/>
      <c r="H46" s="70"/>
      <c r="I46" s="70"/>
      <c r="J46" s="70"/>
      <c r="K46" s="70">
        <v>620</v>
      </c>
      <c r="L46" s="70"/>
      <c r="M46" s="70">
        <v>440</v>
      </c>
      <c r="N46" s="70">
        <v>147</v>
      </c>
      <c r="O46" s="66">
        <v>1676</v>
      </c>
      <c r="P46" s="51">
        <v>2883</v>
      </c>
      <c r="Q46" s="16"/>
      <c r="R46" s="16"/>
      <c r="S46" s="16"/>
    </row>
    <row r="47" spans="1:19">
      <c r="A47" s="26">
        <v>30707024085</v>
      </c>
      <c r="B47" s="17" t="s">
        <v>301</v>
      </c>
      <c r="C47" s="30" t="s">
        <v>106</v>
      </c>
      <c r="D47" s="70">
        <v>1128</v>
      </c>
      <c r="E47" s="70">
        <v>371</v>
      </c>
      <c r="F47" s="70">
        <v>87</v>
      </c>
      <c r="G47" s="70"/>
      <c r="H47" s="70"/>
      <c r="I47" s="70"/>
      <c r="J47" s="70"/>
      <c r="K47" s="70">
        <v>636</v>
      </c>
      <c r="L47" s="70">
        <v>91</v>
      </c>
      <c r="M47" s="70">
        <v>175</v>
      </c>
      <c r="N47" s="70">
        <v>102</v>
      </c>
      <c r="O47" s="66">
        <v>167</v>
      </c>
      <c r="P47" s="51">
        <v>2757</v>
      </c>
      <c r="Q47" s="16"/>
      <c r="R47" s="16"/>
      <c r="S47" s="16"/>
    </row>
    <row r="48" spans="1:19">
      <c r="A48" s="26">
        <v>33716200839</v>
      </c>
      <c r="B48" s="17" t="s">
        <v>303</v>
      </c>
      <c r="C48" s="30" t="s">
        <v>106</v>
      </c>
      <c r="D48" s="70">
        <v>250</v>
      </c>
      <c r="E48" s="70">
        <v>140</v>
      </c>
      <c r="F48" s="70">
        <v>70</v>
      </c>
      <c r="G48" s="70"/>
      <c r="H48" s="70"/>
      <c r="I48" s="70">
        <v>155</v>
      </c>
      <c r="J48" s="70">
        <v>125</v>
      </c>
      <c r="K48" s="70">
        <v>119</v>
      </c>
      <c r="L48" s="70">
        <v>246</v>
      </c>
      <c r="M48" s="70">
        <v>100</v>
      </c>
      <c r="N48" s="70">
        <v>498</v>
      </c>
      <c r="O48" s="66">
        <v>548</v>
      </c>
      <c r="P48" s="51">
        <v>2251</v>
      </c>
      <c r="Q48" s="16"/>
      <c r="R48" s="16"/>
      <c r="S48" s="16"/>
    </row>
    <row r="49" spans="1:19">
      <c r="A49" s="26">
        <v>27278827467</v>
      </c>
      <c r="B49" s="17" t="s">
        <v>250</v>
      </c>
      <c r="C49" s="30" t="s">
        <v>108</v>
      </c>
      <c r="D49" s="70">
        <v>207</v>
      </c>
      <c r="E49" s="70">
        <v>303</v>
      </c>
      <c r="F49" s="70">
        <v>242</v>
      </c>
      <c r="G49" s="70">
        <v>110</v>
      </c>
      <c r="H49" s="70">
        <v>120</v>
      </c>
      <c r="I49" s="70">
        <v>200</v>
      </c>
      <c r="J49" s="70">
        <v>139</v>
      </c>
      <c r="K49" s="70">
        <v>147</v>
      </c>
      <c r="L49" s="70">
        <v>160</v>
      </c>
      <c r="M49" s="70">
        <v>96</v>
      </c>
      <c r="N49" s="70">
        <v>145</v>
      </c>
      <c r="O49" s="66">
        <v>170</v>
      </c>
      <c r="P49" s="51">
        <v>2039</v>
      </c>
      <c r="Q49" s="16"/>
      <c r="R49" s="16"/>
      <c r="S49" s="16"/>
    </row>
    <row r="50" spans="1:19">
      <c r="A50" s="26">
        <v>20078203545</v>
      </c>
      <c r="B50" s="17" t="s">
        <v>290</v>
      </c>
      <c r="C50" s="30" t="s">
        <v>106</v>
      </c>
      <c r="D50" s="70">
        <v>562</v>
      </c>
      <c r="E50" s="70">
        <v>170</v>
      </c>
      <c r="F50" s="70">
        <v>240</v>
      </c>
      <c r="G50" s="70">
        <v>250</v>
      </c>
      <c r="H50" s="70"/>
      <c r="I50" s="70">
        <v>204</v>
      </c>
      <c r="J50" s="70"/>
      <c r="K50" s="70"/>
      <c r="L50" s="70">
        <v>177</v>
      </c>
      <c r="M50" s="70"/>
      <c r="N50" s="70"/>
      <c r="O50" s="66">
        <v>415</v>
      </c>
      <c r="P50" s="51">
        <v>2018</v>
      </c>
      <c r="Q50" s="16"/>
      <c r="R50" s="16"/>
      <c r="S50" s="16"/>
    </row>
    <row r="51" spans="1:19">
      <c r="A51" s="26">
        <v>30669263267</v>
      </c>
      <c r="B51" s="17" t="s">
        <v>230</v>
      </c>
      <c r="C51" s="30" t="s">
        <v>106</v>
      </c>
      <c r="D51" s="70">
        <v>130</v>
      </c>
      <c r="E51" s="70">
        <v>75</v>
      </c>
      <c r="F51" s="70">
        <v>155</v>
      </c>
      <c r="G51" s="70">
        <v>266</v>
      </c>
      <c r="H51" s="70">
        <v>71</v>
      </c>
      <c r="I51" s="70">
        <v>115</v>
      </c>
      <c r="J51" s="70">
        <v>240</v>
      </c>
      <c r="K51" s="70">
        <v>320</v>
      </c>
      <c r="L51" s="70">
        <v>130</v>
      </c>
      <c r="M51" s="70">
        <v>170</v>
      </c>
      <c r="N51" s="70">
        <v>179</v>
      </c>
      <c r="O51" s="66">
        <v>100</v>
      </c>
      <c r="P51" s="51">
        <v>1951</v>
      </c>
      <c r="Q51" s="16"/>
      <c r="R51" s="16"/>
      <c r="S51" s="16"/>
    </row>
    <row r="52" spans="1:19">
      <c r="A52" s="26">
        <v>20247705792</v>
      </c>
      <c r="B52" s="17" t="s">
        <v>231</v>
      </c>
      <c r="C52" s="30" t="s">
        <v>106</v>
      </c>
      <c r="D52" s="70">
        <v>96</v>
      </c>
      <c r="E52" s="70">
        <v>152</v>
      </c>
      <c r="F52" s="70">
        <v>192</v>
      </c>
      <c r="G52" s="70">
        <v>135</v>
      </c>
      <c r="H52" s="70">
        <v>217</v>
      </c>
      <c r="I52" s="70">
        <v>190</v>
      </c>
      <c r="J52" s="70">
        <v>109</v>
      </c>
      <c r="K52" s="70">
        <v>194</v>
      </c>
      <c r="L52" s="70">
        <v>99</v>
      </c>
      <c r="M52" s="70">
        <v>165</v>
      </c>
      <c r="N52" s="70">
        <v>118</v>
      </c>
      <c r="O52" s="66">
        <v>117</v>
      </c>
      <c r="P52" s="51">
        <v>1784</v>
      </c>
      <c r="Q52" s="16"/>
      <c r="R52" s="16"/>
      <c r="S52" s="16"/>
    </row>
    <row r="53" spans="1:19">
      <c r="A53" s="26">
        <v>20328899664</v>
      </c>
      <c r="B53" s="17" t="s">
        <v>260</v>
      </c>
      <c r="C53" s="30" t="s">
        <v>106</v>
      </c>
      <c r="D53" s="70">
        <v>383</v>
      </c>
      <c r="E53" s="70">
        <v>92</v>
      </c>
      <c r="F53" s="70">
        <v>49</v>
      </c>
      <c r="G53" s="70">
        <v>80</v>
      </c>
      <c r="H53" s="70">
        <v>77</v>
      </c>
      <c r="I53" s="70">
        <v>275</v>
      </c>
      <c r="J53" s="70">
        <v>316</v>
      </c>
      <c r="K53" s="70">
        <v>185</v>
      </c>
      <c r="L53" s="70">
        <v>97</v>
      </c>
      <c r="M53" s="70">
        <v>156</v>
      </c>
      <c r="N53" s="70">
        <v>50</v>
      </c>
      <c r="O53" s="66">
        <v>22</v>
      </c>
      <c r="P53" s="51">
        <v>1782</v>
      </c>
      <c r="Q53" s="16"/>
      <c r="R53" s="16"/>
      <c r="S53" s="16"/>
    </row>
    <row r="54" spans="1:19">
      <c r="A54" s="26">
        <v>20308837719</v>
      </c>
      <c r="B54" s="17" t="s">
        <v>117</v>
      </c>
      <c r="C54" s="30" t="s">
        <v>106</v>
      </c>
      <c r="D54" s="70">
        <v>39</v>
      </c>
      <c r="E54" s="70"/>
      <c r="F54" s="70">
        <v>70</v>
      </c>
      <c r="G54" s="70">
        <v>154</v>
      </c>
      <c r="H54" s="70">
        <v>208</v>
      </c>
      <c r="I54" s="70">
        <v>190</v>
      </c>
      <c r="J54" s="70">
        <v>142</v>
      </c>
      <c r="K54" s="70">
        <v>159</v>
      </c>
      <c r="L54" s="70">
        <v>161</v>
      </c>
      <c r="M54" s="70">
        <v>301</v>
      </c>
      <c r="N54" s="70">
        <v>106</v>
      </c>
      <c r="O54" s="66">
        <v>228</v>
      </c>
      <c r="P54" s="51">
        <v>1758</v>
      </c>
      <c r="Q54" s="16"/>
      <c r="R54" s="16"/>
      <c r="S54" s="16"/>
    </row>
    <row r="55" spans="1:19">
      <c r="A55" s="26">
        <v>20287961333</v>
      </c>
      <c r="B55" s="17" t="s">
        <v>148</v>
      </c>
      <c r="C55" s="30" t="s">
        <v>106</v>
      </c>
      <c r="D55" s="70">
        <v>408</v>
      </c>
      <c r="E55" s="70">
        <v>153</v>
      </c>
      <c r="F55" s="70">
        <v>23</v>
      </c>
      <c r="G55" s="70">
        <v>92</v>
      </c>
      <c r="H55" s="70">
        <v>110</v>
      </c>
      <c r="I55" s="70">
        <v>115</v>
      </c>
      <c r="J55" s="70"/>
      <c r="K55" s="70">
        <v>30</v>
      </c>
      <c r="L55" s="70"/>
      <c r="M55" s="70"/>
      <c r="N55" s="70"/>
      <c r="O55" s="66">
        <v>782</v>
      </c>
      <c r="P55" s="51">
        <v>1713</v>
      </c>
      <c r="Q55" s="16"/>
      <c r="R55" s="16"/>
      <c r="S55" s="16"/>
    </row>
    <row r="56" spans="1:19">
      <c r="A56" s="26">
        <v>30714150649</v>
      </c>
      <c r="B56" s="17" t="s">
        <v>66</v>
      </c>
      <c r="C56" s="30" t="s">
        <v>106</v>
      </c>
      <c r="D56" s="70">
        <v>111</v>
      </c>
      <c r="E56" s="70">
        <v>76</v>
      </c>
      <c r="F56" s="70">
        <v>75</v>
      </c>
      <c r="G56" s="70">
        <v>64</v>
      </c>
      <c r="H56" s="70">
        <v>12</v>
      </c>
      <c r="I56" s="70">
        <v>225</v>
      </c>
      <c r="J56" s="70">
        <v>29</v>
      </c>
      <c r="K56" s="70">
        <v>55</v>
      </c>
      <c r="L56" s="70">
        <v>106</v>
      </c>
      <c r="M56" s="70">
        <v>368</v>
      </c>
      <c r="N56" s="70">
        <v>320</v>
      </c>
      <c r="O56" s="66">
        <v>164</v>
      </c>
      <c r="P56" s="51">
        <v>1605</v>
      </c>
      <c r="Q56" s="16"/>
      <c r="R56" s="16"/>
      <c r="S56" s="16"/>
    </row>
    <row r="57" spans="1:19">
      <c r="A57" s="26">
        <v>20214895715</v>
      </c>
      <c r="B57" s="17" t="s">
        <v>111</v>
      </c>
      <c r="C57" s="30" t="s">
        <v>106</v>
      </c>
      <c r="D57" s="70">
        <v>60</v>
      </c>
      <c r="E57" s="70">
        <v>207</v>
      </c>
      <c r="F57" s="70">
        <v>227</v>
      </c>
      <c r="G57" s="70">
        <v>110</v>
      </c>
      <c r="H57" s="70">
        <v>90</v>
      </c>
      <c r="I57" s="70">
        <v>126</v>
      </c>
      <c r="J57" s="70"/>
      <c r="K57" s="70">
        <v>32</v>
      </c>
      <c r="L57" s="70">
        <v>30</v>
      </c>
      <c r="M57" s="70">
        <v>171</v>
      </c>
      <c r="N57" s="70">
        <v>236</v>
      </c>
      <c r="O57" s="66">
        <v>273</v>
      </c>
      <c r="P57" s="51">
        <v>1562</v>
      </c>
      <c r="Q57" s="16"/>
      <c r="R57" s="16"/>
      <c r="S57" s="16"/>
    </row>
    <row r="58" spans="1:19">
      <c r="A58" s="26">
        <v>30717220567</v>
      </c>
      <c r="B58" s="17" t="s">
        <v>331</v>
      </c>
      <c r="C58" s="30" t="s">
        <v>106</v>
      </c>
      <c r="D58" s="70"/>
      <c r="E58" s="70"/>
      <c r="F58" s="70"/>
      <c r="G58" s="70">
        <v>657</v>
      </c>
      <c r="H58" s="70">
        <v>140</v>
      </c>
      <c r="I58" s="70">
        <v>205</v>
      </c>
      <c r="J58" s="70"/>
      <c r="K58" s="70"/>
      <c r="L58" s="70">
        <v>100</v>
      </c>
      <c r="M58" s="70"/>
      <c r="N58" s="70"/>
      <c r="O58" s="66">
        <v>412</v>
      </c>
      <c r="P58" s="51">
        <v>1514</v>
      </c>
      <c r="Q58" s="16"/>
      <c r="R58" s="16"/>
      <c r="S58" s="16"/>
    </row>
    <row r="59" spans="1:19">
      <c r="A59" s="26">
        <v>20216034482</v>
      </c>
      <c r="B59" s="17" t="s">
        <v>327</v>
      </c>
      <c r="C59" s="30" t="s">
        <v>108</v>
      </c>
      <c r="D59" s="70"/>
      <c r="E59" s="70"/>
      <c r="F59" s="70"/>
      <c r="G59" s="70"/>
      <c r="H59" s="70">
        <v>60</v>
      </c>
      <c r="I59" s="70">
        <v>232</v>
      </c>
      <c r="J59" s="70">
        <v>155</v>
      </c>
      <c r="K59" s="70">
        <v>305</v>
      </c>
      <c r="L59" s="70">
        <v>360</v>
      </c>
      <c r="M59" s="70">
        <v>100</v>
      </c>
      <c r="N59" s="70">
        <v>169</v>
      </c>
      <c r="O59" s="66">
        <v>110</v>
      </c>
      <c r="P59" s="51">
        <v>1491</v>
      </c>
      <c r="Q59" s="16"/>
      <c r="R59" s="16"/>
      <c r="S59" s="16"/>
    </row>
    <row r="60" spans="1:19">
      <c r="A60" s="26">
        <v>27176236200</v>
      </c>
      <c r="B60" s="17" t="s">
        <v>285</v>
      </c>
      <c r="C60" s="30" t="s">
        <v>106</v>
      </c>
      <c r="D60" s="70">
        <v>71</v>
      </c>
      <c r="E60" s="70"/>
      <c r="F60" s="70"/>
      <c r="G60" s="70"/>
      <c r="H60" s="70">
        <v>291</v>
      </c>
      <c r="I60" s="70"/>
      <c r="J60" s="70"/>
      <c r="K60" s="70"/>
      <c r="L60" s="70">
        <v>198</v>
      </c>
      <c r="M60" s="70">
        <v>522</v>
      </c>
      <c r="N60" s="70">
        <v>397</v>
      </c>
      <c r="O60" s="66"/>
      <c r="P60" s="51">
        <v>1479</v>
      </c>
      <c r="Q60" s="16"/>
      <c r="R60" s="16"/>
      <c r="S60" s="16"/>
    </row>
    <row r="61" spans="1:19">
      <c r="A61" s="26">
        <v>20375597757</v>
      </c>
      <c r="B61" s="17" t="s">
        <v>326</v>
      </c>
      <c r="C61" s="30" t="s">
        <v>108</v>
      </c>
      <c r="D61" s="70"/>
      <c r="E61" s="70"/>
      <c r="F61" s="70"/>
      <c r="G61" s="70"/>
      <c r="H61" s="70"/>
      <c r="I61" s="70"/>
      <c r="J61" s="70">
        <v>317</v>
      </c>
      <c r="K61" s="70">
        <v>331</v>
      </c>
      <c r="L61" s="70">
        <v>248</v>
      </c>
      <c r="M61" s="70">
        <v>217</v>
      </c>
      <c r="N61" s="70">
        <v>224</v>
      </c>
      <c r="O61" s="66">
        <v>113</v>
      </c>
      <c r="P61" s="51">
        <v>1450</v>
      </c>
      <c r="Q61" s="16"/>
      <c r="R61" s="16"/>
      <c r="S61" s="16"/>
    </row>
    <row r="62" spans="1:19">
      <c r="A62" s="26">
        <v>33500635989</v>
      </c>
      <c r="B62" s="17" t="s">
        <v>227</v>
      </c>
      <c r="C62" s="30" t="s">
        <v>106</v>
      </c>
      <c r="D62" s="70"/>
      <c r="E62" s="70"/>
      <c r="F62" s="70">
        <v>442</v>
      </c>
      <c r="G62" s="70">
        <v>543</v>
      </c>
      <c r="H62" s="70"/>
      <c r="I62" s="70">
        <v>43</v>
      </c>
      <c r="J62" s="70">
        <v>100</v>
      </c>
      <c r="K62" s="70"/>
      <c r="L62" s="70">
        <v>124</v>
      </c>
      <c r="M62" s="70">
        <v>121</v>
      </c>
      <c r="N62" s="70">
        <v>64</v>
      </c>
      <c r="O62" s="66"/>
      <c r="P62" s="51">
        <v>1437</v>
      </c>
      <c r="Q62" s="16"/>
      <c r="R62" s="16"/>
      <c r="S62" s="16"/>
    </row>
    <row r="63" spans="1:19">
      <c r="A63" s="26">
        <v>30551497492</v>
      </c>
      <c r="B63" s="17" t="s">
        <v>85</v>
      </c>
      <c r="C63" s="30" t="s">
        <v>106</v>
      </c>
      <c r="D63" s="70">
        <v>898</v>
      </c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66">
        <v>520</v>
      </c>
      <c r="P63" s="51">
        <v>1418</v>
      </c>
      <c r="Q63" s="16"/>
      <c r="R63" s="16"/>
      <c r="S63" s="16"/>
    </row>
    <row r="64" spans="1:19">
      <c r="A64" s="26">
        <v>27336486667</v>
      </c>
      <c r="B64" s="17" t="s">
        <v>268</v>
      </c>
      <c r="C64" s="30" t="s">
        <v>108</v>
      </c>
      <c r="D64" s="70">
        <v>725</v>
      </c>
      <c r="E64" s="70">
        <v>679</v>
      </c>
      <c r="F64" s="70"/>
      <c r="G64" s="70"/>
      <c r="H64" s="70"/>
      <c r="I64" s="70"/>
      <c r="J64" s="70"/>
      <c r="K64" s="70"/>
      <c r="L64" s="70"/>
      <c r="M64" s="70"/>
      <c r="N64" s="70"/>
      <c r="O64" s="66"/>
      <c r="P64" s="51">
        <v>1404</v>
      </c>
      <c r="Q64" s="16"/>
      <c r="R64" s="16"/>
      <c r="S64" s="16"/>
    </row>
    <row r="65" spans="1:19">
      <c r="A65" s="26">
        <v>30707763643</v>
      </c>
      <c r="B65" s="17" t="s">
        <v>235</v>
      </c>
      <c r="C65" s="30" t="s">
        <v>106</v>
      </c>
      <c r="D65" s="70">
        <v>78</v>
      </c>
      <c r="E65" s="70">
        <v>169</v>
      </c>
      <c r="F65" s="70">
        <v>99</v>
      </c>
      <c r="G65" s="70">
        <v>151</v>
      </c>
      <c r="H65" s="70">
        <v>206</v>
      </c>
      <c r="I65" s="70">
        <v>254</v>
      </c>
      <c r="J65" s="70">
        <v>120</v>
      </c>
      <c r="K65" s="70">
        <v>115</v>
      </c>
      <c r="L65" s="70">
        <v>70</v>
      </c>
      <c r="M65" s="70">
        <v>130</v>
      </c>
      <c r="N65" s="70"/>
      <c r="O65" s="66"/>
      <c r="P65" s="51">
        <v>1392</v>
      </c>
      <c r="Q65" s="16"/>
      <c r="R65" s="16"/>
      <c r="S65" s="16"/>
    </row>
    <row r="66" spans="1:19">
      <c r="A66" s="26">
        <v>20257253458</v>
      </c>
      <c r="B66" s="17" t="s">
        <v>287</v>
      </c>
      <c r="C66" s="30" t="s">
        <v>106</v>
      </c>
      <c r="D66" s="70">
        <v>169</v>
      </c>
      <c r="E66" s="70">
        <v>30</v>
      </c>
      <c r="F66" s="70">
        <v>413</v>
      </c>
      <c r="G66" s="70">
        <v>130</v>
      </c>
      <c r="H66" s="70">
        <v>135</v>
      </c>
      <c r="I66" s="70"/>
      <c r="J66" s="70"/>
      <c r="K66" s="70"/>
      <c r="L66" s="70"/>
      <c r="M66" s="70"/>
      <c r="N66" s="70"/>
      <c r="O66" s="66">
        <v>507</v>
      </c>
      <c r="P66" s="51">
        <v>1384</v>
      </c>
      <c r="Q66" s="16"/>
      <c r="R66" s="16"/>
      <c r="S66" s="16"/>
    </row>
    <row r="67" spans="1:19">
      <c r="A67" s="26">
        <v>30600489522</v>
      </c>
      <c r="B67" s="17" t="s">
        <v>222</v>
      </c>
      <c r="C67" s="30" t="s">
        <v>106</v>
      </c>
      <c r="D67" s="70"/>
      <c r="E67" s="70"/>
      <c r="F67" s="70"/>
      <c r="G67" s="70"/>
      <c r="H67" s="70"/>
      <c r="I67" s="70">
        <v>100</v>
      </c>
      <c r="J67" s="70">
        <v>50</v>
      </c>
      <c r="K67" s="70">
        <v>60</v>
      </c>
      <c r="L67" s="70">
        <v>60</v>
      </c>
      <c r="M67" s="70">
        <v>165</v>
      </c>
      <c r="N67" s="70">
        <v>168</v>
      </c>
      <c r="O67" s="66">
        <v>735</v>
      </c>
      <c r="P67" s="51">
        <v>1338</v>
      </c>
      <c r="Q67" s="16"/>
      <c r="R67" s="16"/>
      <c r="S67" s="16"/>
    </row>
    <row r="68" spans="1:19">
      <c r="A68" s="26">
        <v>20259010307</v>
      </c>
      <c r="B68" s="17" t="s">
        <v>282</v>
      </c>
      <c r="C68" s="30" t="s">
        <v>106</v>
      </c>
      <c r="D68" s="70">
        <v>80</v>
      </c>
      <c r="E68" s="70"/>
      <c r="F68" s="70"/>
      <c r="G68" s="70">
        <v>80</v>
      </c>
      <c r="H68" s="70"/>
      <c r="I68" s="70">
        <v>208</v>
      </c>
      <c r="J68" s="70"/>
      <c r="K68" s="70"/>
      <c r="L68" s="70"/>
      <c r="M68" s="70">
        <v>130</v>
      </c>
      <c r="N68" s="70">
        <v>566</v>
      </c>
      <c r="O68" s="66">
        <v>222</v>
      </c>
      <c r="P68" s="51">
        <v>1286</v>
      </c>
      <c r="Q68" s="16"/>
      <c r="R68" s="16"/>
      <c r="S68" s="16"/>
    </row>
    <row r="69" spans="1:19">
      <c r="A69" s="26">
        <v>30711909458</v>
      </c>
      <c r="B69" s="17" t="s">
        <v>313</v>
      </c>
      <c r="C69" s="30" t="s">
        <v>106</v>
      </c>
      <c r="D69" s="70"/>
      <c r="E69" s="70"/>
      <c r="F69" s="70">
        <v>374</v>
      </c>
      <c r="G69" s="70"/>
      <c r="H69" s="70">
        <v>640</v>
      </c>
      <c r="I69" s="70"/>
      <c r="J69" s="70"/>
      <c r="K69" s="70"/>
      <c r="L69" s="70"/>
      <c r="M69" s="70"/>
      <c r="N69" s="70"/>
      <c r="O69" s="66">
        <v>240</v>
      </c>
      <c r="P69" s="51">
        <v>1254</v>
      </c>
      <c r="Q69" s="16"/>
      <c r="R69" s="16"/>
      <c r="S69" s="16"/>
    </row>
    <row r="70" spans="1:19">
      <c r="A70" s="26">
        <v>20257966322</v>
      </c>
      <c r="B70" s="17" t="s">
        <v>264</v>
      </c>
      <c r="C70" s="30" t="s">
        <v>106</v>
      </c>
      <c r="D70" s="70">
        <v>26</v>
      </c>
      <c r="E70" s="70">
        <v>59</v>
      </c>
      <c r="F70" s="70">
        <v>43</v>
      </c>
      <c r="G70" s="70">
        <v>64</v>
      </c>
      <c r="H70" s="70">
        <v>89</v>
      </c>
      <c r="I70" s="70">
        <v>239</v>
      </c>
      <c r="J70" s="70">
        <v>145</v>
      </c>
      <c r="K70" s="70">
        <v>100</v>
      </c>
      <c r="L70" s="70">
        <v>91</v>
      </c>
      <c r="M70" s="70">
        <v>128</v>
      </c>
      <c r="N70" s="70">
        <v>25</v>
      </c>
      <c r="O70" s="66">
        <v>45</v>
      </c>
      <c r="P70" s="51">
        <v>1054</v>
      </c>
      <c r="Q70" s="16"/>
      <c r="R70" s="16"/>
      <c r="S70" s="16"/>
    </row>
    <row r="71" spans="1:19">
      <c r="A71" s="26">
        <v>20332451554</v>
      </c>
      <c r="B71" s="17" t="s">
        <v>325</v>
      </c>
      <c r="C71" s="30" t="s">
        <v>108</v>
      </c>
      <c r="D71" s="70"/>
      <c r="E71" s="70"/>
      <c r="F71" s="70"/>
      <c r="G71" s="70">
        <v>96</v>
      </c>
      <c r="H71" s="70">
        <v>96</v>
      </c>
      <c r="I71" s="70">
        <v>85</v>
      </c>
      <c r="J71" s="70">
        <v>85</v>
      </c>
      <c r="K71" s="70">
        <v>215</v>
      </c>
      <c r="L71" s="70">
        <v>140</v>
      </c>
      <c r="M71" s="70">
        <v>188</v>
      </c>
      <c r="N71" s="70">
        <v>115</v>
      </c>
      <c r="O71" s="66"/>
      <c r="P71" s="51">
        <v>1020</v>
      </c>
      <c r="Q71" s="16"/>
      <c r="R71" s="16"/>
      <c r="S71" s="16"/>
    </row>
    <row r="72" spans="1:19">
      <c r="A72" s="26">
        <v>30623965852</v>
      </c>
      <c r="B72" s="17" t="s">
        <v>151</v>
      </c>
      <c r="C72" s="30" t="s">
        <v>106</v>
      </c>
      <c r="D72" s="70"/>
      <c r="E72" s="70"/>
      <c r="F72" s="70"/>
      <c r="G72" s="70"/>
      <c r="H72" s="70"/>
      <c r="I72" s="70"/>
      <c r="J72" s="70"/>
      <c r="K72" s="70">
        <v>50</v>
      </c>
      <c r="L72" s="70">
        <v>100</v>
      </c>
      <c r="M72" s="70">
        <v>364</v>
      </c>
      <c r="N72" s="70">
        <v>299</v>
      </c>
      <c r="O72" s="66">
        <v>195</v>
      </c>
      <c r="P72" s="51">
        <v>1008</v>
      </c>
      <c r="Q72" s="16"/>
      <c r="R72" s="16"/>
      <c r="S72" s="16"/>
    </row>
    <row r="73" spans="1:19">
      <c r="A73" s="26">
        <v>30645101169</v>
      </c>
      <c r="B73" s="17" t="s">
        <v>123</v>
      </c>
      <c r="C73" s="30" t="s">
        <v>106</v>
      </c>
      <c r="D73" s="70"/>
      <c r="E73" s="70"/>
      <c r="F73" s="70">
        <v>50</v>
      </c>
      <c r="G73" s="70"/>
      <c r="H73" s="70">
        <v>145</v>
      </c>
      <c r="I73" s="70">
        <v>205</v>
      </c>
      <c r="J73" s="70"/>
      <c r="K73" s="70">
        <v>35</v>
      </c>
      <c r="L73" s="70">
        <v>125</v>
      </c>
      <c r="M73" s="70">
        <v>120</v>
      </c>
      <c r="N73" s="70">
        <v>230</v>
      </c>
      <c r="O73" s="66">
        <v>75</v>
      </c>
      <c r="P73" s="51">
        <v>985</v>
      </c>
      <c r="Q73" s="16"/>
      <c r="R73" s="16"/>
      <c r="S73" s="16"/>
    </row>
    <row r="74" spans="1:19">
      <c r="A74" s="26">
        <v>27238956256</v>
      </c>
      <c r="B74" s="17" t="s">
        <v>245</v>
      </c>
      <c r="C74" s="30" t="s">
        <v>108</v>
      </c>
      <c r="D74" s="70">
        <v>12</v>
      </c>
      <c r="E74" s="70">
        <v>48</v>
      </c>
      <c r="F74" s="70">
        <v>57</v>
      </c>
      <c r="G74" s="70">
        <v>100</v>
      </c>
      <c r="H74" s="70">
        <v>95</v>
      </c>
      <c r="I74" s="70">
        <v>155</v>
      </c>
      <c r="J74" s="70">
        <v>93</v>
      </c>
      <c r="K74" s="70">
        <v>95</v>
      </c>
      <c r="L74" s="70"/>
      <c r="M74" s="70">
        <v>65</v>
      </c>
      <c r="N74" s="70">
        <v>134</v>
      </c>
      <c r="O74" s="66">
        <v>120</v>
      </c>
      <c r="P74" s="51">
        <v>974</v>
      </c>
      <c r="Q74" s="16"/>
      <c r="R74" s="16"/>
      <c r="S74" s="16"/>
    </row>
    <row r="75" spans="1:19">
      <c r="A75" s="26">
        <v>30709584177</v>
      </c>
      <c r="B75" s="17" t="s">
        <v>337</v>
      </c>
      <c r="C75" s="30" t="s">
        <v>106</v>
      </c>
      <c r="D75" s="70"/>
      <c r="E75" s="70"/>
      <c r="F75" s="70"/>
      <c r="G75" s="70"/>
      <c r="H75" s="70"/>
      <c r="I75" s="70"/>
      <c r="J75" s="70"/>
      <c r="K75" s="70"/>
      <c r="L75" s="70">
        <v>165</v>
      </c>
      <c r="M75" s="70">
        <v>387</v>
      </c>
      <c r="N75" s="70"/>
      <c r="O75" s="66">
        <v>420</v>
      </c>
      <c r="P75" s="51">
        <v>972</v>
      </c>
      <c r="Q75" s="16"/>
      <c r="R75" s="16"/>
      <c r="S75" s="16"/>
    </row>
    <row r="76" spans="1:19">
      <c r="A76" s="26">
        <v>30657849894</v>
      </c>
      <c r="B76" s="17" t="s">
        <v>297</v>
      </c>
      <c r="C76" s="30" t="s">
        <v>106</v>
      </c>
      <c r="D76" s="70"/>
      <c r="E76" s="70"/>
      <c r="F76" s="70"/>
      <c r="G76" s="70"/>
      <c r="H76" s="70"/>
      <c r="I76" s="70"/>
      <c r="J76" s="70">
        <v>110</v>
      </c>
      <c r="K76" s="70">
        <v>250</v>
      </c>
      <c r="L76" s="70">
        <v>200</v>
      </c>
      <c r="M76" s="70"/>
      <c r="N76" s="70">
        <v>270</v>
      </c>
      <c r="O76" s="66">
        <v>136</v>
      </c>
      <c r="P76" s="51">
        <v>966</v>
      </c>
      <c r="Q76" s="16"/>
      <c r="R76" s="16"/>
      <c r="S76" s="16"/>
    </row>
    <row r="77" spans="1:19">
      <c r="A77" s="26">
        <v>33641440219</v>
      </c>
      <c r="B77" s="17" t="s">
        <v>269</v>
      </c>
      <c r="C77" s="30" t="s">
        <v>106</v>
      </c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66">
        <v>925</v>
      </c>
      <c r="P77" s="51">
        <v>925</v>
      </c>
      <c r="Q77" s="16"/>
      <c r="R77" s="16"/>
      <c r="S77" s="16"/>
    </row>
    <row r="78" spans="1:19">
      <c r="A78" s="26">
        <v>20336530122</v>
      </c>
      <c r="B78" s="17" t="s">
        <v>373</v>
      </c>
      <c r="C78" s="30" t="s">
        <v>106</v>
      </c>
      <c r="D78" s="70">
        <v>60</v>
      </c>
      <c r="E78" s="70">
        <v>125</v>
      </c>
      <c r="F78" s="70">
        <v>60</v>
      </c>
      <c r="G78" s="70"/>
      <c r="H78" s="70"/>
      <c r="I78" s="70"/>
      <c r="J78" s="70"/>
      <c r="K78" s="70"/>
      <c r="L78" s="70"/>
      <c r="M78" s="70"/>
      <c r="N78" s="70">
        <v>205</v>
      </c>
      <c r="O78" s="66">
        <v>429</v>
      </c>
      <c r="P78" s="51">
        <v>879</v>
      </c>
      <c r="Q78" s="16"/>
      <c r="R78" s="16"/>
      <c r="S78" s="16"/>
    </row>
    <row r="79" spans="1:19">
      <c r="A79" s="26">
        <v>20370975931</v>
      </c>
      <c r="B79" s="17" t="s">
        <v>140</v>
      </c>
      <c r="C79" s="30" t="s">
        <v>106</v>
      </c>
      <c r="D79" s="70">
        <v>106</v>
      </c>
      <c r="E79" s="70"/>
      <c r="F79" s="70">
        <v>367</v>
      </c>
      <c r="G79" s="70">
        <v>293</v>
      </c>
      <c r="H79" s="70">
        <v>95</v>
      </c>
      <c r="I79" s="70"/>
      <c r="J79" s="70"/>
      <c r="K79" s="70"/>
      <c r="L79" s="70"/>
      <c r="M79" s="70"/>
      <c r="N79" s="70"/>
      <c r="O79" s="66"/>
      <c r="P79" s="51">
        <v>861</v>
      </c>
      <c r="Q79" s="16"/>
      <c r="R79" s="16"/>
      <c r="S79" s="16"/>
    </row>
    <row r="80" spans="1:19">
      <c r="A80" s="26">
        <v>20327167430</v>
      </c>
      <c r="B80" s="17" t="s">
        <v>340</v>
      </c>
      <c r="C80" s="30" t="s">
        <v>106</v>
      </c>
      <c r="D80" s="70"/>
      <c r="E80" s="70"/>
      <c r="F80" s="70"/>
      <c r="G80" s="70">
        <v>70</v>
      </c>
      <c r="H80" s="70"/>
      <c r="I80" s="70">
        <v>35</v>
      </c>
      <c r="J80" s="70">
        <v>35</v>
      </c>
      <c r="K80" s="70">
        <v>88</v>
      </c>
      <c r="L80" s="70">
        <v>120</v>
      </c>
      <c r="M80" s="70">
        <v>140</v>
      </c>
      <c r="N80" s="70">
        <v>125</v>
      </c>
      <c r="O80" s="66">
        <v>233</v>
      </c>
      <c r="P80" s="51">
        <v>846</v>
      </c>
      <c r="Q80" s="16"/>
      <c r="R80" s="16"/>
      <c r="S80" s="16"/>
    </row>
    <row r="81" spans="1:19">
      <c r="A81" s="26">
        <v>20173069805</v>
      </c>
      <c r="B81" s="17" t="s">
        <v>244</v>
      </c>
      <c r="C81" s="30" t="s">
        <v>106</v>
      </c>
      <c r="D81" s="70">
        <v>120</v>
      </c>
      <c r="E81" s="70">
        <v>95</v>
      </c>
      <c r="F81" s="70"/>
      <c r="G81" s="70">
        <v>164</v>
      </c>
      <c r="H81" s="70"/>
      <c r="I81" s="70">
        <v>10</v>
      </c>
      <c r="J81" s="70">
        <v>30</v>
      </c>
      <c r="K81" s="70">
        <v>222</v>
      </c>
      <c r="L81" s="70">
        <v>23</v>
      </c>
      <c r="M81" s="70">
        <v>45</v>
      </c>
      <c r="N81" s="70">
        <v>120</v>
      </c>
      <c r="O81" s="66"/>
      <c r="P81" s="51">
        <v>829</v>
      </c>
      <c r="Q81" s="16"/>
      <c r="R81" s="16"/>
      <c r="S81" s="16"/>
    </row>
    <row r="82" spans="1:19">
      <c r="A82" s="26">
        <v>23166814049</v>
      </c>
      <c r="B82" s="17" t="s">
        <v>236</v>
      </c>
      <c r="C82" s="30" t="s">
        <v>106</v>
      </c>
      <c r="D82" s="70"/>
      <c r="E82" s="70"/>
      <c r="F82" s="70"/>
      <c r="G82" s="70"/>
      <c r="H82" s="70"/>
      <c r="I82" s="70">
        <v>50</v>
      </c>
      <c r="J82" s="70">
        <v>50</v>
      </c>
      <c r="K82" s="70">
        <v>50</v>
      </c>
      <c r="L82" s="70">
        <v>50</v>
      </c>
      <c r="M82" s="70">
        <v>36</v>
      </c>
      <c r="N82" s="70"/>
      <c r="O82" s="66">
        <v>571</v>
      </c>
      <c r="P82" s="51">
        <v>807</v>
      </c>
      <c r="Q82" s="16"/>
      <c r="R82" s="16"/>
      <c r="S82" s="16"/>
    </row>
    <row r="83" spans="1:19">
      <c r="A83" s="26">
        <v>30621306622</v>
      </c>
      <c r="B83" s="17" t="s">
        <v>288</v>
      </c>
      <c r="C83" s="30" t="s">
        <v>106</v>
      </c>
      <c r="D83" s="70"/>
      <c r="E83" s="70">
        <v>101</v>
      </c>
      <c r="F83" s="70">
        <v>118</v>
      </c>
      <c r="G83" s="70">
        <v>7</v>
      </c>
      <c r="H83" s="70">
        <v>14</v>
      </c>
      <c r="I83" s="70"/>
      <c r="J83" s="70"/>
      <c r="K83" s="70"/>
      <c r="L83" s="70"/>
      <c r="M83" s="70"/>
      <c r="N83" s="70"/>
      <c r="O83" s="66">
        <v>562</v>
      </c>
      <c r="P83" s="51">
        <v>802</v>
      </c>
      <c r="Q83" s="16"/>
      <c r="R83" s="16"/>
      <c r="S83" s="16"/>
    </row>
    <row r="84" spans="1:19">
      <c r="A84" s="26">
        <v>20148017175</v>
      </c>
      <c r="B84" s="17" t="s">
        <v>283</v>
      </c>
      <c r="C84" s="30" t="s">
        <v>109</v>
      </c>
      <c r="D84" s="70">
        <v>39</v>
      </c>
      <c r="E84" s="70">
        <v>140</v>
      </c>
      <c r="F84" s="70">
        <v>214</v>
      </c>
      <c r="G84" s="70">
        <v>207</v>
      </c>
      <c r="H84" s="70"/>
      <c r="I84" s="70"/>
      <c r="J84" s="70"/>
      <c r="K84" s="70"/>
      <c r="L84" s="70"/>
      <c r="M84" s="70">
        <v>200</v>
      </c>
      <c r="N84" s="70"/>
      <c r="O84" s="66"/>
      <c r="P84" s="51">
        <v>800</v>
      </c>
      <c r="Q84" s="16"/>
      <c r="R84" s="16"/>
      <c r="S84" s="16"/>
    </row>
    <row r="85" spans="1:19">
      <c r="A85" s="26">
        <v>20105357754</v>
      </c>
      <c r="B85" s="17" t="s">
        <v>184</v>
      </c>
      <c r="C85" s="30" t="s">
        <v>114</v>
      </c>
      <c r="D85" s="70"/>
      <c r="E85" s="70"/>
      <c r="F85" s="70"/>
      <c r="G85" s="70">
        <v>450</v>
      </c>
      <c r="H85" s="70"/>
      <c r="I85" s="70">
        <v>350</v>
      </c>
      <c r="J85" s="70"/>
      <c r="K85" s="70"/>
      <c r="L85" s="70"/>
      <c r="M85" s="70"/>
      <c r="N85" s="70"/>
      <c r="O85" s="66"/>
      <c r="P85" s="51">
        <v>800</v>
      </c>
      <c r="Q85" s="16"/>
      <c r="R85" s="16"/>
      <c r="S85" s="16"/>
    </row>
    <row r="86" spans="1:19">
      <c r="A86" s="26">
        <v>33715843779</v>
      </c>
      <c r="B86" s="17" t="s">
        <v>364</v>
      </c>
      <c r="C86" s="30" t="s">
        <v>106</v>
      </c>
      <c r="D86" s="70"/>
      <c r="E86" s="70"/>
      <c r="F86" s="70"/>
      <c r="G86" s="70">
        <v>799</v>
      </c>
      <c r="H86" s="70"/>
      <c r="I86" s="70"/>
      <c r="J86" s="70"/>
      <c r="K86" s="70"/>
      <c r="L86" s="70"/>
      <c r="M86" s="70"/>
      <c r="N86" s="70"/>
      <c r="O86" s="66"/>
      <c r="P86" s="51">
        <v>799</v>
      </c>
      <c r="Q86" s="16"/>
      <c r="R86" s="16"/>
      <c r="S86" s="16"/>
    </row>
    <row r="87" spans="1:19">
      <c r="A87" s="26">
        <v>23264241529</v>
      </c>
      <c r="B87" s="17" t="s">
        <v>266</v>
      </c>
      <c r="C87" s="30" t="s">
        <v>106</v>
      </c>
      <c r="D87" s="70"/>
      <c r="E87" s="70"/>
      <c r="F87" s="70"/>
      <c r="G87" s="70"/>
      <c r="H87" s="70"/>
      <c r="I87" s="70">
        <v>68</v>
      </c>
      <c r="J87" s="70">
        <v>38</v>
      </c>
      <c r="K87" s="70">
        <v>64</v>
      </c>
      <c r="L87" s="70"/>
      <c r="M87" s="70">
        <v>109</v>
      </c>
      <c r="N87" s="70">
        <v>172</v>
      </c>
      <c r="O87" s="66">
        <v>330</v>
      </c>
      <c r="P87" s="51">
        <v>781</v>
      </c>
      <c r="Q87" s="16"/>
      <c r="R87" s="16"/>
      <c r="S87" s="16"/>
    </row>
    <row r="88" spans="1:19">
      <c r="A88" s="26">
        <v>30707838570</v>
      </c>
      <c r="B88" s="17" t="s">
        <v>321</v>
      </c>
      <c r="C88" s="30" t="s">
        <v>131</v>
      </c>
      <c r="D88" s="70">
        <v>35</v>
      </c>
      <c r="E88" s="70">
        <v>80</v>
      </c>
      <c r="F88" s="70"/>
      <c r="G88" s="70">
        <v>25</v>
      </c>
      <c r="H88" s="70">
        <v>70</v>
      </c>
      <c r="I88" s="70"/>
      <c r="J88" s="70"/>
      <c r="K88" s="70"/>
      <c r="L88" s="70">
        <v>29</v>
      </c>
      <c r="M88" s="70">
        <v>81</v>
      </c>
      <c r="N88" s="70">
        <v>230</v>
      </c>
      <c r="O88" s="66">
        <v>221</v>
      </c>
      <c r="P88" s="51">
        <v>771</v>
      </c>
      <c r="Q88" s="16"/>
      <c r="R88" s="16"/>
      <c r="S88" s="16"/>
    </row>
    <row r="89" spans="1:19">
      <c r="A89" s="26">
        <v>20260247000</v>
      </c>
      <c r="B89" s="17" t="s">
        <v>342</v>
      </c>
      <c r="C89" s="30" t="s">
        <v>106</v>
      </c>
      <c r="D89" s="70"/>
      <c r="E89" s="70">
        <v>651</v>
      </c>
      <c r="F89" s="70">
        <v>102</v>
      </c>
      <c r="G89" s="70"/>
      <c r="H89" s="70"/>
      <c r="I89" s="70"/>
      <c r="J89" s="70"/>
      <c r="K89" s="70"/>
      <c r="L89" s="70"/>
      <c r="M89" s="70"/>
      <c r="N89" s="70"/>
      <c r="O89" s="66"/>
      <c r="P89" s="51">
        <v>753</v>
      </c>
      <c r="Q89" s="16"/>
      <c r="R89" s="16"/>
      <c r="S89" s="16"/>
    </row>
    <row r="90" spans="1:19">
      <c r="A90" s="26">
        <v>23063842559</v>
      </c>
      <c r="B90" s="17" t="s">
        <v>177</v>
      </c>
      <c r="C90" s="30" t="s">
        <v>106</v>
      </c>
      <c r="D90" s="70">
        <v>83</v>
      </c>
      <c r="E90" s="70">
        <v>40</v>
      </c>
      <c r="F90" s="70">
        <v>5</v>
      </c>
      <c r="G90" s="70"/>
      <c r="H90" s="70">
        <v>42</v>
      </c>
      <c r="I90" s="70">
        <v>105</v>
      </c>
      <c r="J90" s="70">
        <v>144</v>
      </c>
      <c r="K90" s="70">
        <v>105</v>
      </c>
      <c r="L90" s="70">
        <v>95</v>
      </c>
      <c r="M90" s="70">
        <v>67</v>
      </c>
      <c r="N90" s="70">
        <v>20</v>
      </c>
      <c r="O90" s="66">
        <v>47</v>
      </c>
      <c r="P90" s="51">
        <v>753</v>
      </c>
      <c r="Q90" s="16"/>
      <c r="R90" s="16"/>
      <c r="S90" s="16"/>
    </row>
    <row r="91" spans="1:19">
      <c r="A91" s="26">
        <v>20258192509</v>
      </c>
      <c r="B91" s="17" t="s">
        <v>311</v>
      </c>
      <c r="C91" s="30" t="s">
        <v>106</v>
      </c>
      <c r="D91" s="70"/>
      <c r="E91" s="70"/>
      <c r="F91" s="70">
        <v>137</v>
      </c>
      <c r="G91" s="70">
        <v>204</v>
      </c>
      <c r="H91" s="70">
        <v>102</v>
      </c>
      <c r="I91" s="70">
        <v>118</v>
      </c>
      <c r="J91" s="70"/>
      <c r="K91" s="70">
        <v>115</v>
      </c>
      <c r="L91" s="70">
        <v>60</v>
      </c>
      <c r="M91" s="70"/>
      <c r="N91" s="70"/>
      <c r="O91" s="66">
        <v>14</v>
      </c>
      <c r="P91" s="51">
        <v>750</v>
      </c>
      <c r="Q91" s="16"/>
      <c r="R91" s="16"/>
      <c r="S91" s="16"/>
    </row>
    <row r="92" spans="1:19">
      <c r="A92" s="26">
        <v>30709684317</v>
      </c>
      <c r="B92" s="17" t="s">
        <v>306</v>
      </c>
      <c r="C92" s="30" t="s">
        <v>106</v>
      </c>
      <c r="D92" s="70"/>
      <c r="E92" s="70"/>
      <c r="F92" s="70"/>
      <c r="G92" s="70">
        <v>721</v>
      </c>
      <c r="H92" s="70"/>
      <c r="I92" s="70"/>
      <c r="J92" s="70"/>
      <c r="K92" s="70"/>
      <c r="L92" s="70"/>
      <c r="M92" s="70"/>
      <c r="N92" s="70"/>
      <c r="O92" s="66"/>
      <c r="P92" s="51">
        <v>721</v>
      </c>
      <c r="Q92" s="16"/>
      <c r="R92" s="16"/>
      <c r="S92" s="16"/>
    </row>
    <row r="93" spans="1:19">
      <c r="A93" s="26">
        <v>30525705931</v>
      </c>
      <c r="B93" s="17" t="s">
        <v>389</v>
      </c>
      <c r="C93" s="30" t="s">
        <v>106</v>
      </c>
      <c r="D93" s="70"/>
      <c r="E93" s="70"/>
      <c r="F93" s="70"/>
      <c r="G93" s="70"/>
      <c r="H93" s="70"/>
      <c r="I93" s="70"/>
      <c r="J93" s="70"/>
      <c r="K93" s="70"/>
      <c r="L93" s="70">
        <v>160</v>
      </c>
      <c r="M93" s="70">
        <v>150</v>
      </c>
      <c r="N93" s="70">
        <v>283</v>
      </c>
      <c r="O93" s="66">
        <v>100</v>
      </c>
      <c r="P93" s="51">
        <v>693</v>
      </c>
      <c r="Q93" s="16"/>
      <c r="R93" s="16"/>
      <c r="S93" s="16"/>
    </row>
    <row r="94" spans="1:19">
      <c r="A94" s="26">
        <v>30709945250</v>
      </c>
      <c r="B94" s="17" t="s">
        <v>267</v>
      </c>
      <c r="C94" s="30" t="s">
        <v>106</v>
      </c>
      <c r="D94" s="70">
        <v>375</v>
      </c>
      <c r="E94" s="70"/>
      <c r="F94" s="70"/>
      <c r="G94" s="70"/>
      <c r="H94" s="70">
        <v>20</v>
      </c>
      <c r="I94" s="70"/>
      <c r="J94" s="70"/>
      <c r="K94" s="70"/>
      <c r="L94" s="70"/>
      <c r="M94" s="70"/>
      <c r="N94" s="70"/>
      <c r="O94" s="66">
        <v>293</v>
      </c>
      <c r="P94" s="51">
        <v>688</v>
      </c>
      <c r="Q94" s="16"/>
      <c r="R94" s="16"/>
      <c r="S94" s="16"/>
    </row>
    <row r="95" spans="1:19">
      <c r="A95" s="26">
        <v>30716375699</v>
      </c>
      <c r="B95" s="17" t="s">
        <v>158</v>
      </c>
      <c r="C95" s="30" t="s">
        <v>106</v>
      </c>
      <c r="D95" s="70"/>
      <c r="E95" s="70"/>
      <c r="F95" s="70">
        <v>35</v>
      </c>
      <c r="G95" s="70"/>
      <c r="H95" s="70"/>
      <c r="I95" s="70"/>
      <c r="J95" s="70">
        <v>28</v>
      </c>
      <c r="K95" s="70"/>
      <c r="L95" s="70">
        <v>231</v>
      </c>
      <c r="M95" s="70">
        <v>120</v>
      </c>
      <c r="N95" s="70">
        <v>178</v>
      </c>
      <c r="O95" s="66">
        <v>92</v>
      </c>
      <c r="P95" s="51">
        <v>684</v>
      </c>
      <c r="Q95" s="16"/>
      <c r="R95" s="16"/>
      <c r="S95" s="16"/>
    </row>
    <row r="96" spans="1:19">
      <c r="A96" s="26">
        <v>30641218916</v>
      </c>
      <c r="B96" s="17" t="s">
        <v>371</v>
      </c>
      <c r="C96" s="30" t="s">
        <v>106</v>
      </c>
      <c r="D96" s="70"/>
      <c r="E96" s="70">
        <v>40</v>
      </c>
      <c r="F96" s="70"/>
      <c r="G96" s="70">
        <v>10</v>
      </c>
      <c r="H96" s="70"/>
      <c r="I96" s="70">
        <v>165</v>
      </c>
      <c r="J96" s="70">
        <v>119</v>
      </c>
      <c r="K96" s="70"/>
      <c r="L96" s="70"/>
      <c r="M96" s="70"/>
      <c r="N96" s="70"/>
      <c r="O96" s="66">
        <v>340</v>
      </c>
      <c r="P96" s="51">
        <v>674</v>
      </c>
      <c r="Q96" s="16"/>
      <c r="R96" s="16"/>
      <c r="S96" s="16"/>
    </row>
    <row r="97" spans="1:19">
      <c r="A97" s="26">
        <v>27170257133</v>
      </c>
      <c r="B97" s="17" t="s">
        <v>354</v>
      </c>
      <c r="C97" s="30" t="s">
        <v>106</v>
      </c>
      <c r="D97" s="70"/>
      <c r="E97" s="70"/>
      <c r="F97" s="70">
        <v>231</v>
      </c>
      <c r="G97" s="70">
        <v>143</v>
      </c>
      <c r="H97" s="70">
        <v>167</v>
      </c>
      <c r="I97" s="70"/>
      <c r="J97" s="70"/>
      <c r="K97" s="70"/>
      <c r="L97" s="70"/>
      <c r="M97" s="70"/>
      <c r="N97" s="70"/>
      <c r="O97" s="66">
        <v>125</v>
      </c>
      <c r="P97" s="51">
        <v>666</v>
      </c>
      <c r="Q97" s="16"/>
      <c r="R97" s="16"/>
      <c r="S97" s="16"/>
    </row>
    <row r="98" spans="1:19">
      <c r="A98" s="26">
        <v>20121898102</v>
      </c>
      <c r="B98" s="17" t="s">
        <v>348</v>
      </c>
      <c r="C98" s="30" t="s">
        <v>106</v>
      </c>
      <c r="D98" s="70">
        <v>45</v>
      </c>
      <c r="E98" s="70">
        <v>370</v>
      </c>
      <c r="F98" s="70">
        <v>207</v>
      </c>
      <c r="G98" s="70"/>
      <c r="H98" s="70"/>
      <c r="I98" s="70"/>
      <c r="J98" s="70"/>
      <c r="K98" s="70"/>
      <c r="L98" s="70"/>
      <c r="M98" s="70"/>
      <c r="N98" s="70"/>
      <c r="O98" s="66"/>
      <c r="P98" s="51">
        <v>622</v>
      </c>
      <c r="Q98" s="16"/>
      <c r="R98" s="16"/>
      <c r="S98" s="16"/>
    </row>
    <row r="99" spans="1:19">
      <c r="A99" s="26">
        <v>23308551849</v>
      </c>
      <c r="B99" s="17" t="s">
        <v>343</v>
      </c>
      <c r="C99" s="30" t="s">
        <v>106</v>
      </c>
      <c r="D99" s="70">
        <v>283</v>
      </c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66">
        <v>308</v>
      </c>
      <c r="P99" s="51">
        <v>591</v>
      </c>
      <c r="Q99" s="16"/>
      <c r="R99" s="16"/>
      <c r="S99" s="16"/>
    </row>
    <row r="100" spans="1:19">
      <c r="A100" s="26">
        <v>20118463324</v>
      </c>
      <c r="B100" s="17" t="s">
        <v>370</v>
      </c>
      <c r="C100" s="30" t="s">
        <v>106</v>
      </c>
      <c r="D100" s="70"/>
      <c r="E100" s="70"/>
      <c r="F100" s="70">
        <v>445</v>
      </c>
      <c r="G100" s="70">
        <v>127</v>
      </c>
      <c r="H100" s="70"/>
      <c r="I100" s="70"/>
      <c r="J100" s="70"/>
      <c r="K100" s="70"/>
      <c r="L100" s="70"/>
      <c r="M100" s="70"/>
      <c r="N100" s="70"/>
      <c r="O100" s="66"/>
      <c r="P100" s="51">
        <v>572</v>
      </c>
      <c r="Q100" s="16"/>
      <c r="R100" s="16"/>
      <c r="S100" s="16"/>
    </row>
    <row r="101" spans="1:19">
      <c r="A101" s="26">
        <v>30717150984</v>
      </c>
      <c r="B101" s="17" t="s">
        <v>411</v>
      </c>
      <c r="C101" s="30" t="s">
        <v>106</v>
      </c>
      <c r="D101" s="70"/>
      <c r="E101" s="70"/>
      <c r="F101" s="70"/>
      <c r="G101" s="70"/>
      <c r="H101" s="70"/>
      <c r="I101" s="70"/>
      <c r="J101" s="70"/>
      <c r="K101" s="70"/>
      <c r="L101" s="70">
        <v>552</v>
      </c>
      <c r="M101" s="70"/>
      <c r="N101" s="70"/>
      <c r="O101" s="66"/>
      <c r="P101" s="51">
        <v>552</v>
      </c>
      <c r="Q101" s="16"/>
      <c r="R101" s="16"/>
      <c r="S101" s="16"/>
    </row>
    <row r="102" spans="1:19">
      <c r="A102" s="26">
        <v>20280753948</v>
      </c>
      <c r="B102" s="17" t="s">
        <v>263</v>
      </c>
      <c r="C102" s="30" t="s">
        <v>106</v>
      </c>
      <c r="D102" s="70">
        <v>35</v>
      </c>
      <c r="E102" s="70">
        <v>90</v>
      </c>
      <c r="F102" s="70">
        <v>75</v>
      </c>
      <c r="G102" s="70">
        <v>189</v>
      </c>
      <c r="H102" s="70">
        <v>55</v>
      </c>
      <c r="I102" s="70">
        <v>65</v>
      </c>
      <c r="J102" s="70"/>
      <c r="K102" s="70"/>
      <c r="L102" s="70"/>
      <c r="M102" s="70">
        <v>20</v>
      </c>
      <c r="N102" s="70"/>
      <c r="O102" s="66"/>
      <c r="P102" s="51">
        <v>529</v>
      </c>
      <c r="Q102" s="16"/>
      <c r="R102" s="16"/>
      <c r="S102" s="16"/>
    </row>
    <row r="103" spans="1:19">
      <c r="A103" s="26">
        <v>20142743656</v>
      </c>
      <c r="B103" s="17" t="s">
        <v>136</v>
      </c>
      <c r="C103" s="30" t="s">
        <v>108</v>
      </c>
      <c r="D103" s="70">
        <v>20</v>
      </c>
      <c r="E103" s="70">
        <v>29</v>
      </c>
      <c r="F103" s="70">
        <v>58</v>
      </c>
      <c r="G103" s="70">
        <v>68</v>
      </c>
      <c r="H103" s="70">
        <v>50</v>
      </c>
      <c r="I103" s="70">
        <v>50</v>
      </c>
      <c r="J103" s="70">
        <v>25</v>
      </c>
      <c r="K103" s="70">
        <v>33</v>
      </c>
      <c r="L103" s="70">
        <v>25</v>
      </c>
      <c r="M103" s="70">
        <v>20</v>
      </c>
      <c r="N103" s="70">
        <v>47</v>
      </c>
      <c r="O103" s="66">
        <v>75</v>
      </c>
      <c r="P103" s="51">
        <v>500</v>
      </c>
      <c r="Q103" s="16"/>
      <c r="R103" s="16"/>
      <c r="S103" s="16"/>
    </row>
    <row r="104" spans="1:19">
      <c r="A104" s="26">
        <v>20253974223</v>
      </c>
      <c r="B104" s="17" t="s">
        <v>113</v>
      </c>
      <c r="C104" s="30" t="s">
        <v>106</v>
      </c>
      <c r="D104" s="70">
        <v>25</v>
      </c>
      <c r="E104" s="70">
        <v>50</v>
      </c>
      <c r="F104" s="70">
        <v>80</v>
      </c>
      <c r="G104" s="70">
        <v>46</v>
      </c>
      <c r="H104" s="70">
        <v>43</v>
      </c>
      <c r="I104" s="70">
        <v>44</v>
      </c>
      <c r="J104" s="70">
        <v>15</v>
      </c>
      <c r="K104" s="70"/>
      <c r="L104" s="70"/>
      <c r="M104" s="70">
        <v>45</v>
      </c>
      <c r="N104" s="70">
        <v>75</v>
      </c>
      <c r="O104" s="66">
        <v>70</v>
      </c>
      <c r="P104" s="51">
        <v>493</v>
      </c>
      <c r="Q104" s="16"/>
      <c r="R104" s="16"/>
      <c r="S104" s="16"/>
    </row>
    <row r="105" spans="1:19">
      <c r="A105" s="26">
        <v>20310619222</v>
      </c>
      <c r="B105" s="17" t="s">
        <v>233</v>
      </c>
      <c r="C105" s="30" t="s">
        <v>106</v>
      </c>
      <c r="D105" s="70"/>
      <c r="E105" s="70"/>
      <c r="F105" s="70"/>
      <c r="G105" s="70"/>
      <c r="H105" s="70">
        <v>71</v>
      </c>
      <c r="I105" s="70">
        <v>270</v>
      </c>
      <c r="J105" s="70">
        <v>122</v>
      </c>
      <c r="K105" s="70">
        <v>16</v>
      </c>
      <c r="L105" s="70"/>
      <c r="M105" s="70"/>
      <c r="N105" s="70"/>
      <c r="O105" s="66"/>
      <c r="P105" s="51">
        <v>479</v>
      </c>
      <c r="Q105" s="16"/>
      <c r="R105" s="16"/>
      <c r="S105" s="16"/>
    </row>
    <row r="106" spans="1:19">
      <c r="A106" s="26">
        <v>20299401570</v>
      </c>
      <c r="B106" s="17" t="s">
        <v>256</v>
      </c>
      <c r="C106" s="30" t="s">
        <v>109</v>
      </c>
      <c r="D106" s="70">
        <v>60</v>
      </c>
      <c r="E106" s="70">
        <v>123</v>
      </c>
      <c r="F106" s="70">
        <v>30</v>
      </c>
      <c r="G106" s="70">
        <v>126</v>
      </c>
      <c r="H106" s="70">
        <v>12</v>
      </c>
      <c r="I106" s="70">
        <v>100</v>
      </c>
      <c r="J106" s="70">
        <v>11</v>
      </c>
      <c r="K106" s="70"/>
      <c r="L106" s="70"/>
      <c r="M106" s="70"/>
      <c r="N106" s="70"/>
      <c r="O106" s="66"/>
      <c r="P106" s="51">
        <v>462</v>
      </c>
      <c r="Q106" s="16"/>
      <c r="R106" s="16"/>
      <c r="S106" s="16"/>
    </row>
    <row r="107" spans="1:19">
      <c r="A107" s="26">
        <v>20126970316</v>
      </c>
      <c r="B107" s="17" t="s">
        <v>314</v>
      </c>
      <c r="C107" s="30" t="s">
        <v>106</v>
      </c>
      <c r="D107" s="70"/>
      <c r="E107" s="70"/>
      <c r="F107" s="70">
        <v>32</v>
      </c>
      <c r="G107" s="70"/>
      <c r="H107" s="70">
        <v>70</v>
      </c>
      <c r="I107" s="70">
        <v>87</v>
      </c>
      <c r="J107" s="70"/>
      <c r="K107" s="70"/>
      <c r="L107" s="70"/>
      <c r="M107" s="70"/>
      <c r="N107" s="70">
        <v>67</v>
      </c>
      <c r="O107" s="66">
        <v>206</v>
      </c>
      <c r="P107" s="51">
        <v>462</v>
      </c>
      <c r="Q107" s="16"/>
      <c r="R107" s="16"/>
      <c r="S107" s="16"/>
    </row>
    <row r="108" spans="1:19">
      <c r="A108" s="26">
        <v>30709624772</v>
      </c>
      <c r="B108" s="17" t="s">
        <v>238</v>
      </c>
      <c r="C108" s="30" t="s">
        <v>106</v>
      </c>
      <c r="D108" s="70">
        <v>70</v>
      </c>
      <c r="E108" s="70">
        <v>70</v>
      </c>
      <c r="F108" s="70"/>
      <c r="G108" s="70"/>
      <c r="H108" s="70"/>
      <c r="I108" s="70">
        <v>60</v>
      </c>
      <c r="J108" s="70">
        <v>50</v>
      </c>
      <c r="K108" s="70"/>
      <c r="L108" s="70"/>
      <c r="M108" s="70">
        <v>50</v>
      </c>
      <c r="N108" s="70">
        <v>149</v>
      </c>
      <c r="O108" s="66"/>
      <c r="P108" s="51">
        <v>449</v>
      </c>
      <c r="Q108" s="16"/>
      <c r="R108" s="16"/>
      <c r="S108" s="16"/>
    </row>
    <row r="109" spans="1:19">
      <c r="A109" s="26">
        <v>30716057875</v>
      </c>
      <c r="B109" s="17" t="s">
        <v>356</v>
      </c>
      <c r="C109" s="30" t="s">
        <v>106</v>
      </c>
      <c r="D109" s="70"/>
      <c r="E109" s="70">
        <v>117</v>
      </c>
      <c r="F109" s="70"/>
      <c r="G109" s="70"/>
      <c r="H109" s="70"/>
      <c r="I109" s="70"/>
      <c r="J109" s="70"/>
      <c r="K109" s="70"/>
      <c r="L109" s="70"/>
      <c r="M109" s="70"/>
      <c r="N109" s="70">
        <v>50</v>
      </c>
      <c r="O109" s="66">
        <v>280</v>
      </c>
      <c r="P109" s="51">
        <v>447</v>
      </c>
      <c r="Q109" s="16"/>
      <c r="R109" s="16"/>
      <c r="S109" s="16"/>
    </row>
    <row r="110" spans="1:19">
      <c r="A110" s="26">
        <v>30638516108</v>
      </c>
      <c r="B110" s="17" t="s">
        <v>217</v>
      </c>
      <c r="C110" s="30" t="s">
        <v>108</v>
      </c>
      <c r="D110" s="70"/>
      <c r="E110" s="70">
        <v>47</v>
      </c>
      <c r="F110" s="70">
        <v>50</v>
      </c>
      <c r="G110" s="70">
        <v>30</v>
      </c>
      <c r="H110" s="70">
        <v>90</v>
      </c>
      <c r="I110" s="70">
        <v>90</v>
      </c>
      <c r="J110" s="70">
        <v>30</v>
      </c>
      <c r="K110" s="70">
        <v>50</v>
      </c>
      <c r="L110" s="70"/>
      <c r="M110" s="70"/>
      <c r="N110" s="70"/>
      <c r="O110" s="66">
        <v>60</v>
      </c>
      <c r="P110" s="51">
        <v>447</v>
      </c>
      <c r="Q110" s="16"/>
      <c r="R110" s="16"/>
      <c r="S110" s="16"/>
    </row>
    <row r="111" spans="1:19">
      <c r="A111" s="26">
        <v>30714916226</v>
      </c>
      <c r="B111" s="17" t="s">
        <v>341</v>
      </c>
      <c r="C111" s="30" t="s">
        <v>106</v>
      </c>
      <c r="D111" s="70"/>
      <c r="E111" s="70"/>
      <c r="F111" s="70"/>
      <c r="G111" s="70"/>
      <c r="H111" s="70"/>
      <c r="I111" s="70"/>
      <c r="J111" s="70"/>
      <c r="K111" s="70"/>
      <c r="L111" s="70"/>
      <c r="M111" s="70">
        <v>200</v>
      </c>
      <c r="N111" s="70">
        <v>50</v>
      </c>
      <c r="O111" s="66">
        <v>196</v>
      </c>
      <c r="P111" s="51">
        <v>446</v>
      </c>
      <c r="Q111" s="16"/>
      <c r="R111" s="16"/>
      <c r="S111" s="16"/>
    </row>
    <row r="112" spans="1:19">
      <c r="A112" s="26">
        <v>23078164859</v>
      </c>
      <c r="B112" s="17" t="s">
        <v>143</v>
      </c>
      <c r="C112" s="30" t="s">
        <v>109</v>
      </c>
      <c r="D112" s="70">
        <v>90</v>
      </c>
      <c r="E112" s="70">
        <v>40</v>
      </c>
      <c r="F112" s="70">
        <v>190</v>
      </c>
      <c r="G112" s="70">
        <v>125</v>
      </c>
      <c r="H112" s="70"/>
      <c r="I112" s="70"/>
      <c r="J112" s="70"/>
      <c r="K112" s="70"/>
      <c r="L112" s="70"/>
      <c r="M112" s="70"/>
      <c r="N112" s="70"/>
      <c r="O112" s="66"/>
      <c r="P112" s="51">
        <v>445</v>
      </c>
      <c r="Q112" s="16"/>
      <c r="R112" s="16"/>
      <c r="S112" s="16"/>
    </row>
    <row r="113" spans="1:19">
      <c r="A113" s="26">
        <v>23255335529</v>
      </c>
      <c r="B113" s="17" t="s">
        <v>435</v>
      </c>
      <c r="C113" s="30" t="s">
        <v>106</v>
      </c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66">
        <v>430</v>
      </c>
      <c r="P113" s="51">
        <v>430</v>
      </c>
      <c r="Q113" s="16"/>
      <c r="R113" s="16"/>
      <c r="S113" s="16"/>
    </row>
    <row r="114" spans="1:19">
      <c r="A114" s="26">
        <v>30714551317</v>
      </c>
      <c r="B114" s="17" t="s">
        <v>153</v>
      </c>
      <c r="C114" s="30" t="s">
        <v>106</v>
      </c>
      <c r="D114" s="70">
        <v>68</v>
      </c>
      <c r="E114" s="70">
        <v>66</v>
      </c>
      <c r="F114" s="70">
        <v>25</v>
      </c>
      <c r="G114" s="70">
        <v>62</v>
      </c>
      <c r="H114" s="70"/>
      <c r="I114" s="70">
        <v>34</v>
      </c>
      <c r="J114" s="70"/>
      <c r="K114" s="70"/>
      <c r="L114" s="70"/>
      <c r="M114" s="70"/>
      <c r="N114" s="70">
        <v>172</v>
      </c>
      <c r="O114" s="66"/>
      <c r="P114" s="51">
        <v>427</v>
      </c>
      <c r="Q114" s="16"/>
      <c r="R114" s="16"/>
      <c r="S114" s="16"/>
    </row>
    <row r="115" spans="1:19">
      <c r="A115" s="26">
        <v>27278126868</v>
      </c>
      <c r="B115" s="17" t="s">
        <v>377</v>
      </c>
      <c r="C115" s="30" t="s">
        <v>106</v>
      </c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66">
        <v>412</v>
      </c>
      <c r="P115" s="51">
        <v>412</v>
      </c>
      <c r="Q115" s="16"/>
      <c r="R115" s="16"/>
      <c r="S115" s="16"/>
    </row>
    <row r="116" spans="1:19">
      <c r="A116" s="26">
        <v>30999074916</v>
      </c>
      <c r="B116" s="17" t="s">
        <v>96</v>
      </c>
      <c r="C116" s="30" t="s">
        <v>145</v>
      </c>
      <c r="D116" s="70">
        <v>60</v>
      </c>
      <c r="E116" s="70">
        <v>65</v>
      </c>
      <c r="F116" s="70">
        <v>153</v>
      </c>
      <c r="G116" s="70">
        <v>126</v>
      </c>
      <c r="H116" s="70"/>
      <c r="I116" s="70"/>
      <c r="J116" s="70"/>
      <c r="K116" s="70"/>
      <c r="L116" s="70"/>
      <c r="M116" s="70"/>
      <c r="N116" s="70"/>
      <c r="O116" s="66"/>
      <c r="P116" s="51">
        <v>404</v>
      </c>
      <c r="Q116" s="16"/>
      <c r="R116" s="16"/>
      <c r="S116" s="16"/>
    </row>
    <row r="117" spans="1:19">
      <c r="A117" s="26">
        <v>20295931370</v>
      </c>
      <c r="B117" s="17" t="s">
        <v>329</v>
      </c>
      <c r="C117" s="30" t="s">
        <v>108</v>
      </c>
      <c r="D117" s="70"/>
      <c r="E117" s="70">
        <v>70</v>
      </c>
      <c r="F117" s="70">
        <v>61</v>
      </c>
      <c r="G117" s="70">
        <v>67</v>
      </c>
      <c r="H117" s="70">
        <v>75</v>
      </c>
      <c r="I117" s="70">
        <v>40</v>
      </c>
      <c r="J117" s="70">
        <v>37</v>
      </c>
      <c r="K117" s="70">
        <v>20</v>
      </c>
      <c r="L117" s="70"/>
      <c r="M117" s="70"/>
      <c r="N117" s="70"/>
      <c r="O117" s="66"/>
      <c r="P117" s="51">
        <v>370</v>
      </c>
      <c r="Q117" s="16"/>
      <c r="R117" s="16"/>
      <c r="S117" s="16"/>
    </row>
    <row r="118" spans="1:19">
      <c r="A118" s="26">
        <v>20147059028</v>
      </c>
      <c r="B118" s="17" t="s">
        <v>278</v>
      </c>
      <c r="C118" s="30" t="s">
        <v>108</v>
      </c>
      <c r="D118" s="70">
        <v>48</v>
      </c>
      <c r="E118" s="70">
        <v>20</v>
      </c>
      <c r="F118" s="70">
        <v>50</v>
      </c>
      <c r="G118" s="70">
        <v>20</v>
      </c>
      <c r="H118" s="70">
        <v>32</v>
      </c>
      <c r="I118" s="70"/>
      <c r="J118" s="70">
        <v>1</v>
      </c>
      <c r="K118" s="70"/>
      <c r="L118" s="70"/>
      <c r="M118" s="70">
        <v>42</v>
      </c>
      <c r="N118" s="70">
        <v>51</v>
      </c>
      <c r="O118" s="66">
        <v>95</v>
      </c>
      <c r="P118" s="51">
        <v>359</v>
      </c>
      <c r="Q118" s="16"/>
      <c r="R118" s="16"/>
      <c r="S118" s="16"/>
    </row>
    <row r="119" spans="1:19">
      <c r="A119" s="26">
        <v>20307533589</v>
      </c>
      <c r="B119" s="17" t="s">
        <v>328</v>
      </c>
      <c r="C119" s="30" t="s">
        <v>108</v>
      </c>
      <c r="D119" s="70">
        <v>34</v>
      </c>
      <c r="E119" s="70">
        <v>296</v>
      </c>
      <c r="F119" s="70">
        <v>10</v>
      </c>
      <c r="G119" s="70">
        <v>10</v>
      </c>
      <c r="H119" s="70"/>
      <c r="I119" s="70"/>
      <c r="J119" s="70"/>
      <c r="K119" s="70"/>
      <c r="L119" s="70"/>
      <c r="M119" s="70"/>
      <c r="N119" s="70"/>
      <c r="O119" s="66"/>
      <c r="P119" s="51">
        <v>350</v>
      </c>
      <c r="Q119" s="16"/>
      <c r="R119" s="16"/>
      <c r="S119" s="16"/>
    </row>
    <row r="120" spans="1:19">
      <c r="A120" s="26">
        <v>30546662981</v>
      </c>
      <c r="B120" s="17" t="s">
        <v>82</v>
      </c>
      <c r="C120" s="30" t="s">
        <v>106</v>
      </c>
      <c r="D120" s="70"/>
      <c r="E120" s="70"/>
      <c r="F120" s="70"/>
      <c r="G120" s="70"/>
      <c r="H120" s="70"/>
      <c r="I120" s="70"/>
      <c r="J120" s="70">
        <v>100</v>
      </c>
      <c r="K120" s="70"/>
      <c r="L120" s="70"/>
      <c r="M120" s="70"/>
      <c r="N120" s="70"/>
      <c r="O120" s="66">
        <v>250</v>
      </c>
      <c r="P120" s="51">
        <v>350</v>
      </c>
      <c r="Q120" s="16"/>
      <c r="R120" s="16"/>
      <c r="S120" s="16"/>
    </row>
    <row r="121" spans="1:19">
      <c r="A121" s="26">
        <v>20121267781</v>
      </c>
      <c r="B121" s="17" t="s">
        <v>223</v>
      </c>
      <c r="C121" s="30" t="s">
        <v>108</v>
      </c>
      <c r="D121" s="70"/>
      <c r="E121" s="70"/>
      <c r="F121" s="70"/>
      <c r="G121" s="70"/>
      <c r="H121" s="70"/>
      <c r="I121" s="70"/>
      <c r="J121" s="70"/>
      <c r="K121" s="70">
        <v>50</v>
      </c>
      <c r="L121" s="70"/>
      <c r="M121" s="70">
        <v>50</v>
      </c>
      <c r="N121" s="70">
        <v>100</v>
      </c>
      <c r="O121" s="66">
        <v>150</v>
      </c>
      <c r="P121" s="51">
        <v>350</v>
      </c>
      <c r="Q121" s="16"/>
      <c r="R121" s="16"/>
      <c r="S121" s="16"/>
    </row>
    <row r="122" spans="1:19">
      <c r="A122" s="26">
        <v>30648831826</v>
      </c>
      <c r="B122" s="17" t="s">
        <v>335</v>
      </c>
      <c r="C122" s="30" t="s">
        <v>106</v>
      </c>
      <c r="D122" s="70">
        <v>12</v>
      </c>
      <c r="E122" s="70">
        <v>25</v>
      </c>
      <c r="F122" s="70">
        <v>60</v>
      </c>
      <c r="G122" s="70">
        <v>130</v>
      </c>
      <c r="H122" s="70">
        <v>40</v>
      </c>
      <c r="I122" s="70"/>
      <c r="J122" s="70"/>
      <c r="K122" s="70"/>
      <c r="L122" s="70"/>
      <c r="M122" s="70"/>
      <c r="N122" s="70"/>
      <c r="O122" s="66">
        <v>78</v>
      </c>
      <c r="P122" s="51">
        <v>345</v>
      </c>
      <c r="Q122" s="16"/>
      <c r="R122" s="16"/>
      <c r="S122" s="16"/>
    </row>
    <row r="123" spans="1:19">
      <c r="A123" s="26">
        <v>20114037703</v>
      </c>
      <c r="B123" s="17" t="s">
        <v>279</v>
      </c>
      <c r="C123" s="30" t="s">
        <v>108</v>
      </c>
      <c r="D123" s="70">
        <v>70</v>
      </c>
      <c r="E123" s="70">
        <v>30</v>
      </c>
      <c r="F123" s="70"/>
      <c r="G123" s="70">
        <v>50</v>
      </c>
      <c r="H123" s="70">
        <v>1</v>
      </c>
      <c r="I123" s="70"/>
      <c r="J123" s="70"/>
      <c r="K123" s="70"/>
      <c r="L123" s="70"/>
      <c r="M123" s="70">
        <v>110</v>
      </c>
      <c r="N123" s="70"/>
      <c r="O123" s="66">
        <v>70</v>
      </c>
      <c r="P123" s="51">
        <v>331</v>
      </c>
      <c r="Q123" s="16"/>
      <c r="R123" s="16"/>
      <c r="S123" s="16"/>
    </row>
    <row r="124" spans="1:19">
      <c r="A124" s="26">
        <v>20148863998</v>
      </c>
      <c r="B124" s="17" t="s">
        <v>347</v>
      </c>
      <c r="C124" s="30" t="s">
        <v>109</v>
      </c>
      <c r="D124" s="70"/>
      <c r="E124" s="70">
        <v>200</v>
      </c>
      <c r="F124" s="70">
        <v>127</v>
      </c>
      <c r="G124" s="70"/>
      <c r="H124" s="70"/>
      <c r="I124" s="70"/>
      <c r="J124" s="70"/>
      <c r="K124" s="70"/>
      <c r="L124" s="70"/>
      <c r="M124" s="70"/>
      <c r="N124" s="70"/>
      <c r="O124" s="66"/>
      <c r="P124" s="51">
        <v>327</v>
      </c>
      <c r="Q124" s="16"/>
      <c r="R124" s="16"/>
      <c r="S124" s="16"/>
    </row>
    <row r="125" spans="1:19">
      <c r="A125" s="26">
        <v>20388069989</v>
      </c>
      <c r="B125" s="17" t="s">
        <v>270</v>
      </c>
      <c r="C125" s="30" t="s">
        <v>106</v>
      </c>
      <c r="D125" s="70"/>
      <c r="E125" s="70"/>
      <c r="F125" s="70"/>
      <c r="G125" s="70">
        <v>50</v>
      </c>
      <c r="H125" s="70">
        <v>270</v>
      </c>
      <c r="I125" s="70"/>
      <c r="J125" s="70"/>
      <c r="K125" s="70"/>
      <c r="L125" s="70"/>
      <c r="M125" s="70"/>
      <c r="N125" s="70"/>
      <c r="O125" s="66"/>
      <c r="P125" s="51">
        <v>320</v>
      </c>
      <c r="Q125" s="16"/>
      <c r="R125" s="16"/>
      <c r="S125" s="16"/>
    </row>
    <row r="126" spans="1:19">
      <c r="A126" s="26">
        <v>20267507237</v>
      </c>
      <c r="B126" s="17" t="s">
        <v>218</v>
      </c>
      <c r="C126" s="30" t="s">
        <v>106</v>
      </c>
      <c r="D126" s="70"/>
      <c r="E126" s="70"/>
      <c r="F126" s="70"/>
      <c r="G126" s="70"/>
      <c r="H126" s="70"/>
      <c r="I126" s="70"/>
      <c r="J126" s="70"/>
      <c r="K126" s="70"/>
      <c r="L126" s="70"/>
      <c r="M126" s="70">
        <v>125</v>
      </c>
      <c r="N126" s="70">
        <v>90</v>
      </c>
      <c r="O126" s="66">
        <v>100</v>
      </c>
      <c r="P126" s="51">
        <v>315</v>
      </c>
      <c r="Q126" s="16"/>
      <c r="R126" s="16"/>
      <c r="S126" s="16"/>
    </row>
    <row r="127" spans="1:19">
      <c r="A127" s="26">
        <v>20144377673</v>
      </c>
      <c r="B127" s="17" t="s">
        <v>147</v>
      </c>
      <c r="C127" s="30" t="s">
        <v>108</v>
      </c>
      <c r="D127" s="70">
        <v>41</v>
      </c>
      <c r="E127" s="70">
        <v>21</v>
      </c>
      <c r="F127" s="70">
        <v>47</v>
      </c>
      <c r="G127" s="70">
        <v>14</v>
      </c>
      <c r="H127" s="70"/>
      <c r="I127" s="70"/>
      <c r="J127" s="70"/>
      <c r="K127" s="70">
        <v>34</v>
      </c>
      <c r="L127" s="70">
        <v>40</v>
      </c>
      <c r="M127" s="70">
        <v>29</v>
      </c>
      <c r="N127" s="70">
        <v>44</v>
      </c>
      <c r="O127" s="66">
        <v>32</v>
      </c>
      <c r="P127" s="51">
        <v>302</v>
      </c>
      <c r="Q127" s="16"/>
      <c r="R127" s="16"/>
      <c r="S127" s="16"/>
    </row>
    <row r="128" spans="1:19">
      <c r="A128" s="26">
        <v>20061455540</v>
      </c>
      <c r="B128" s="17" t="s">
        <v>107</v>
      </c>
      <c r="C128" s="30" t="s">
        <v>106</v>
      </c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>
        <v>150</v>
      </c>
      <c r="O128" s="66">
        <v>149</v>
      </c>
      <c r="P128" s="51">
        <v>299</v>
      </c>
      <c r="Q128" s="16"/>
      <c r="R128" s="16"/>
      <c r="S128" s="16"/>
    </row>
    <row r="129" spans="1:19">
      <c r="A129" s="26">
        <v>30709390356</v>
      </c>
      <c r="B129" s="17" t="s">
        <v>179</v>
      </c>
      <c r="C129" s="30" t="s">
        <v>106</v>
      </c>
      <c r="D129" s="70">
        <v>55</v>
      </c>
      <c r="E129" s="70">
        <v>2</v>
      </c>
      <c r="F129" s="70">
        <v>1</v>
      </c>
      <c r="G129" s="70"/>
      <c r="H129" s="70">
        <v>3</v>
      </c>
      <c r="I129" s="70">
        <v>2</v>
      </c>
      <c r="J129" s="70">
        <v>10</v>
      </c>
      <c r="K129" s="70"/>
      <c r="L129" s="70"/>
      <c r="M129" s="70">
        <v>115</v>
      </c>
      <c r="N129" s="70">
        <v>100</v>
      </c>
      <c r="O129" s="66">
        <v>4</v>
      </c>
      <c r="P129" s="51">
        <v>292</v>
      </c>
      <c r="Q129" s="16"/>
      <c r="R129" s="16"/>
      <c r="S129" s="16"/>
    </row>
    <row r="130" spans="1:19">
      <c r="A130" s="26">
        <v>20256491665</v>
      </c>
      <c r="B130" s="17" t="s">
        <v>237</v>
      </c>
      <c r="C130" s="30" t="s">
        <v>108</v>
      </c>
      <c r="D130" s="70"/>
      <c r="E130" s="70">
        <v>29</v>
      </c>
      <c r="F130" s="70">
        <v>30</v>
      </c>
      <c r="G130" s="70">
        <v>33</v>
      </c>
      <c r="H130" s="70"/>
      <c r="I130" s="70">
        <v>65</v>
      </c>
      <c r="J130" s="70">
        <v>50</v>
      </c>
      <c r="K130" s="70">
        <v>20</v>
      </c>
      <c r="L130" s="70"/>
      <c r="M130" s="70">
        <v>43</v>
      </c>
      <c r="N130" s="70">
        <v>20</v>
      </c>
      <c r="O130" s="66"/>
      <c r="P130" s="51">
        <v>290</v>
      </c>
      <c r="Q130" s="16"/>
      <c r="R130" s="16"/>
      <c r="S130" s="16"/>
    </row>
    <row r="131" spans="1:19">
      <c r="A131" s="26">
        <v>30709496944</v>
      </c>
      <c r="B131" s="17" t="s">
        <v>318</v>
      </c>
      <c r="C131" s="30" t="s">
        <v>108</v>
      </c>
      <c r="D131" s="70"/>
      <c r="E131" s="70">
        <v>15</v>
      </c>
      <c r="F131" s="70"/>
      <c r="G131" s="70"/>
      <c r="H131" s="70"/>
      <c r="I131" s="70"/>
      <c r="J131" s="70">
        <v>20</v>
      </c>
      <c r="K131" s="70">
        <v>53</v>
      </c>
      <c r="L131" s="70">
        <v>35</v>
      </c>
      <c r="M131" s="70">
        <v>65</v>
      </c>
      <c r="N131" s="70">
        <v>33</v>
      </c>
      <c r="O131" s="66">
        <v>65</v>
      </c>
      <c r="P131" s="51">
        <v>286</v>
      </c>
      <c r="Q131" s="16"/>
      <c r="R131" s="16"/>
      <c r="S131" s="16"/>
    </row>
    <row r="132" spans="1:19">
      <c r="A132" s="26">
        <v>30715635069</v>
      </c>
      <c r="B132" s="17" t="s">
        <v>132</v>
      </c>
      <c r="C132" s="30" t="s">
        <v>106</v>
      </c>
      <c r="D132" s="70"/>
      <c r="E132" s="70">
        <v>35</v>
      </c>
      <c r="F132" s="70"/>
      <c r="G132" s="70"/>
      <c r="H132" s="70">
        <v>20</v>
      </c>
      <c r="I132" s="70"/>
      <c r="J132" s="70">
        <v>15</v>
      </c>
      <c r="K132" s="70">
        <v>50</v>
      </c>
      <c r="L132" s="70"/>
      <c r="M132" s="70">
        <v>33</v>
      </c>
      <c r="N132" s="70">
        <v>40</v>
      </c>
      <c r="O132" s="66">
        <v>90</v>
      </c>
      <c r="P132" s="51">
        <v>283</v>
      </c>
      <c r="Q132" s="16"/>
      <c r="R132" s="16"/>
      <c r="S132" s="16"/>
    </row>
    <row r="133" spans="1:19">
      <c r="A133" s="26">
        <v>20289490923</v>
      </c>
      <c r="B133" s="17" t="s">
        <v>295</v>
      </c>
      <c r="C133" s="30" t="s">
        <v>108</v>
      </c>
      <c r="D133" s="70">
        <v>48</v>
      </c>
      <c r="E133" s="70"/>
      <c r="F133" s="70">
        <v>41</v>
      </c>
      <c r="G133" s="70"/>
      <c r="H133" s="70">
        <v>27</v>
      </c>
      <c r="I133" s="70">
        <v>49</v>
      </c>
      <c r="J133" s="70"/>
      <c r="K133" s="70">
        <v>38</v>
      </c>
      <c r="L133" s="70"/>
      <c r="M133" s="70">
        <v>20</v>
      </c>
      <c r="N133" s="70">
        <v>49</v>
      </c>
      <c r="O133" s="66"/>
      <c r="P133" s="51">
        <v>272</v>
      </c>
      <c r="Q133" s="16"/>
      <c r="R133" s="16"/>
      <c r="S133" s="16"/>
    </row>
    <row r="134" spans="1:19">
      <c r="A134" s="26">
        <v>27257655887</v>
      </c>
      <c r="B134" s="17" t="s">
        <v>382</v>
      </c>
      <c r="C134" s="30" t="s">
        <v>109</v>
      </c>
      <c r="D134" s="70"/>
      <c r="E134" s="70"/>
      <c r="F134" s="70"/>
      <c r="G134" s="70"/>
      <c r="H134" s="70"/>
      <c r="I134" s="70"/>
      <c r="J134" s="70"/>
      <c r="K134" s="70"/>
      <c r="L134" s="70"/>
      <c r="M134" s="70">
        <v>25</v>
      </c>
      <c r="N134" s="70"/>
      <c r="O134" s="66">
        <v>244</v>
      </c>
      <c r="P134" s="51">
        <v>269</v>
      </c>
      <c r="Q134" s="16"/>
      <c r="R134" s="16"/>
      <c r="S134" s="16"/>
    </row>
    <row r="135" spans="1:19">
      <c r="A135" s="26">
        <v>30708343079</v>
      </c>
      <c r="B135" s="17" t="s">
        <v>274</v>
      </c>
      <c r="C135" s="30" t="s">
        <v>109</v>
      </c>
      <c r="D135" s="70"/>
      <c r="E135" s="70">
        <v>14</v>
      </c>
      <c r="F135" s="70"/>
      <c r="G135" s="70"/>
      <c r="H135" s="70">
        <v>81</v>
      </c>
      <c r="I135" s="70"/>
      <c r="J135" s="70">
        <v>29</v>
      </c>
      <c r="K135" s="70">
        <v>18</v>
      </c>
      <c r="L135" s="70">
        <v>20</v>
      </c>
      <c r="M135" s="70">
        <v>11</v>
      </c>
      <c r="N135" s="70">
        <v>66</v>
      </c>
      <c r="O135" s="66">
        <v>29</v>
      </c>
      <c r="P135" s="51">
        <v>268</v>
      </c>
      <c r="Q135" s="16"/>
      <c r="R135" s="16"/>
      <c r="S135" s="16"/>
    </row>
    <row r="136" spans="1:19">
      <c r="A136" s="26">
        <v>30709878901</v>
      </c>
      <c r="B136" s="17" t="s">
        <v>129</v>
      </c>
      <c r="C136" s="30" t="s">
        <v>106</v>
      </c>
      <c r="D136" s="70"/>
      <c r="E136" s="70"/>
      <c r="F136" s="70"/>
      <c r="G136" s="70"/>
      <c r="H136" s="70"/>
      <c r="I136" s="70"/>
      <c r="J136" s="70">
        <v>8</v>
      </c>
      <c r="K136" s="70">
        <v>72</v>
      </c>
      <c r="L136" s="70">
        <v>48</v>
      </c>
      <c r="M136" s="70">
        <v>95</v>
      </c>
      <c r="N136" s="70">
        <v>20</v>
      </c>
      <c r="O136" s="66">
        <v>18</v>
      </c>
      <c r="P136" s="51">
        <v>261</v>
      </c>
      <c r="Q136" s="16"/>
      <c r="R136" s="16"/>
      <c r="S136" s="16"/>
    </row>
    <row r="137" spans="1:19">
      <c r="A137" s="26">
        <v>20242671741</v>
      </c>
      <c r="B137" s="17" t="s">
        <v>351</v>
      </c>
      <c r="C137" s="30" t="s">
        <v>108</v>
      </c>
      <c r="D137" s="70"/>
      <c r="E137" s="70">
        <v>60</v>
      </c>
      <c r="F137" s="70"/>
      <c r="G137" s="70">
        <v>78</v>
      </c>
      <c r="H137" s="70">
        <v>1</v>
      </c>
      <c r="I137" s="70">
        <v>56</v>
      </c>
      <c r="J137" s="70"/>
      <c r="K137" s="70">
        <v>1</v>
      </c>
      <c r="L137" s="70"/>
      <c r="M137" s="70">
        <v>33</v>
      </c>
      <c r="N137" s="70"/>
      <c r="O137" s="66">
        <v>31</v>
      </c>
      <c r="P137" s="51">
        <v>260</v>
      </c>
      <c r="Q137" s="16"/>
      <c r="R137" s="16"/>
      <c r="S137" s="16"/>
    </row>
    <row r="138" spans="1:19">
      <c r="A138" s="26">
        <v>30718112679</v>
      </c>
      <c r="B138" s="17" t="s">
        <v>412</v>
      </c>
      <c r="C138" s="30" t="s">
        <v>106</v>
      </c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66">
        <v>260</v>
      </c>
      <c r="P138" s="51">
        <v>260</v>
      </c>
      <c r="Q138" s="16"/>
      <c r="R138" s="16"/>
      <c r="S138" s="16"/>
    </row>
    <row r="139" spans="1:19">
      <c r="A139" s="26">
        <v>30714227102</v>
      </c>
      <c r="B139" s="17" t="s">
        <v>358</v>
      </c>
      <c r="C139" s="30" t="s">
        <v>106</v>
      </c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66">
        <v>255</v>
      </c>
      <c r="P139" s="51">
        <v>255</v>
      </c>
      <c r="Q139" s="16"/>
      <c r="R139" s="16"/>
      <c r="S139" s="16"/>
    </row>
    <row r="140" spans="1:19">
      <c r="A140" s="26">
        <v>30716490323</v>
      </c>
      <c r="B140" s="17" t="s">
        <v>390</v>
      </c>
      <c r="C140" s="30" t="s">
        <v>108</v>
      </c>
      <c r="D140" s="70"/>
      <c r="E140" s="70"/>
      <c r="F140" s="70">
        <v>150</v>
      </c>
      <c r="G140" s="70">
        <v>104</v>
      </c>
      <c r="H140" s="70"/>
      <c r="I140" s="70"/>
      <c r="J140" s="70"/>
      <c r="K140" s="70"/>
      <c r="L140" s="70"/>
      <c r="M140" s="70"/>
      <c r="N140" s="70"/>
      <c r="O140" s="66"/>
      <c r="P140" s="51">
        <v>254</v>
      </c>
      <c r="Q140" s="16"/>
      <c r="R140" s="16"/>
      <c r="S140" s="16"/>
    </row>
    <row r="141" spans="1:19">
      <c r="A141" s="26">
        <v>20238719756</v>
      </c>
      <c r="B141" s="17" t="s">
        <v>296</v>
      </c>
      <c r="C141" s="30" t="s">
        <v>108</v>
      </c>
      <c r="D141" s="70">
        <v>30</v>
      </c>
      <c r="E141" s="70"/>
      <c r="F141" s="70">
        <v>35</v>
      </c>
      <c r="G141" s="70">
        <v>15</v>
      </c>
      <c r="H141" s="70">
        <v>35</v>
      </c>
      <c r="I141" s="70"/>
      <c r="J141" s="70">
        <v>30</v>
      </c>
      <c r="K141" s="70">
        <v>35</v>
      </c>
      <c r="L141" s="70"/>
      <c r="M141" s="70">
        <v>20</v>
      </c>
      <c r="N141" s="70">
        <v>20</v>
      </c>
      <c r="O141" s="66">
        <v>24</v>
      </c>
      <c r="P141" s="51">
        <v>244</v>
      </c>
      <c r="Q141" s="16"/>
      <c r="R141" s="16"/>
      <c r="S141" s="16"/>
    </row>
    <row r="142" spans="1:19">
      <c r="A142" s="26">
        <v>30715571982</v>
      </c>
      <c r="B142" s="17" t="s">
        <v>409</v>
      </c>
      <c r="C142" s="30" t="s">
        <v>109</v>
      </c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66">
        <v>244</v>
      </c>
      <c r="P142" s="51">
        <v>244</v>
      </c>
      <c r="Q142" s="16"/>
      <c r="R142" s="16"/>
      <c r="S142" s="16"/>
    </row>
    <row r="143" spans="1:19">
      <c r="A143" s="26">
        <v>23238315999</v>
      </c>
      <c r="B143" s="17" t="s">
        <v>320</v>
      </c>
      <c r="C143" s="30" t="s">
        <v>108</v>
      </c>
      <c r="D143" s="70"/>
      <c r="E143" s="70"/>
      <c r="F143" s="70"/>
      <c r="G143" s="70"/>
      <c r="H143" s="70"/>
      <c r="I143" s="70"/>
      <c r="J143" s="70"/>
      <c r="K143" s="70"/>
      <c r="L143" s="70">
        <v>50</v>
      </c>
      <c r="M143" s="70"/>
      <c r="N143" s="70">
        <v>50</v>
      </c>
      <c r="O143" s="66">
        <v>140</v>
      </c>
      <c r="P143" s="51">
        <v>240</v>
      </c>
      <c r="Q143" s="16"/>
      <c r="R143" s="16"/>
      <c r="S143" s="16"/>
    </row>
    <row r="144" spans="1:19">
      <c r="A144" s="26">
        <v>20203929987</v>
      </c>
      <c r="B144" s="17" t="s">
        <v>110</v>
      </c>
      <c r="C144" s="30" t="s">
        <v>106</v>
      </c>
      <c r="D144" s="70"/>
      <c r="E144" s="70"/>
      <c r="F144" s="70"/>
      <c r="G144" s="70">
        <v>25</v>
      </c>
      <c r="H144" s="70"/>
      <c r="I144" s="70">
        <v>17</v>
      </c>
      <c r="J144" s="70">
        <v>15</v>
      </c>
      <c r="K144" s="70">
        <v>20</v>
      </c>
      <c r="L144" s="70">
        <v>20</v>
      </c>
      <c r="M144" s="70">
        <v>25</v>
      </c>
      <c r="N144" s="70">
        <v>55</v>
      </c>
      <c r="O144" s="66">
        <v>44</v>
      </c>
      <c r="P144" s="51">
        <v>221</v>
      </c>
      <c r="Q144" s="16"/>
      <c r="R144" s="16"/>
      <c r="S144" s="16"/>
    </row>
    <row r="145" spans="1:19">
      <c r="A145" s="26">
        <v>20170208707</v>
      </c>
      <c r="B145" s="17" t="s">
        <v>146</v>
      </c>
      <c r="C145" s="30" t="s">
        <v>109</v>
      </c>
      <c r="D145" s="70"/>
      <c r="E145" s="70"/>
      <c r="F145" s="70">
        <v>5</v>
      </c>
      <c r="G145" s="70">
        <v>3</v>
      </c>
      <c r="H145" s="70">
        <v>12</v>
      </c>
      <c r="I145" s="70"/>
      <c r="J145" s="70">
        <v>8</v>
      </c>
      <c r="K145" s="70">
        <v>12</v>
      </c>
      <c r="L145" s="70">
        <v>21</v>
      </c>
      <c r="M145" s="70">
        <v>29</v>
      </c>
      <c r="N145" s="70">
        <v>98</v>
      </c>
      <c r="O145" s="66">
        <v>32</v>
      </c>
      <c r="P145" s="51">
        <v>220</v>
      </c>
      <c r="Q145" s="16"/>
      <c r="R145" s="16"/>
      <c r="S145" s="16"/>
    </row>
    <row r="146" spans="1:19">
      <c r="A146" s="26">
        <v>30596746949</v>
      </c>
      <c r="B146" s="17" t="s">
        <v>65</v>
      </c>
      <c r="C146" s="30" t="s">
        <v>106</v>
      </c>
      <c r="D146" s="70"/>
      <c r="E146" s="70"/>
      <c r="F146" s="70"/>
      <c r="G146" s="70"/>
      <c r="H146" s="70"/>
      <c r="I146" s="70"/>
      <c r="J146" s="70"/>
      <c r="K146" s="70"/>
      <c r="L146" s="70"/>
      <c r="M146" s="70">
        <v>40</v>
      </c>
      <c r="N146" s="70">
        <v>30</v>
      </c>
      <c r="O146" s="66">
        <v>145</v>
      </c>
      <c r="P146" s="51">
        <v>215</v>
      </c>
      <c r="Q146" s="16"/>
      <c r="R146" s="16"/>
      <c r="S146" s="16"/>
    </row>
    <row r="147" spans="1:19">
      <c r="A147" s="26">
        <v>20185250793</v>
      </c>
      <c r="B147" s="17" t="s">
        <v>397</v>
      </c>
      <c r="C147" s="30" t="s">
        <v>106</v>
      </c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66">
        <v>215</v>
      </c>
      <c r="P147" s="51">
        <v>215</v>
      </c>
      <c r="Q147" s="16"/>
      <c r="R147" s="16"/>
      <c r="S147" s="16"/>
    </row>
    <row r="148" spans="1:19">
      <c r="A148" s="26">
        <v>20106262994</v>
      </c>
      <c r="B148" s="17" t="s">
        <v>376</v>
      </c>
      <c r="C148" s="30" t="s">
        <v>106</v>
      </c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66">
        <v>203</v>
      </c>
      <c r="P148" s="51">
        <v>203</v>
      </c>
      <c r="Q148" s="16"/>
      <c r="R148" s="16"/>
      <c r="S148" s="16"/>
    </row>
    <row r="149" spans="1:19">
      <c r="A149" s="26">
        <v>30715666916</v>
      </c>
      <c r="B149" s="17" t="s">
        <v>392</v>
      </c>
      <c r="C149" s="30" t="s">
        <v>106</v>
      </c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>
        <v>40</v>
      </c>
      <c r="O149" s="66">
        <v>161</v>
      </c>
      <c r="P149" s="51">
        <v>201</v>
      </c>
      <c r="Q149" s="16"/>
      <c r="R149" s="16"/>
      <c r="S149" s="16"/>
    </row>
    <row r="150" spans="1:19">
      <c r="A150" s="26">
        <v>20322848731</v>
      </c>
      <c r="B150" s="17" t="s">
        <v>257</v>
      </c>
      <c r="C150" s="30" t="s">
        <v>108</v>
      </c>
      <c r="D150" s="70"/>
      <c r="E150" s="70"/>
      <c r="F150" s="70"/>
      <c r="G150" s="70"/>
      <c r="H150" s="70"/>
      <c r="I150" s="70"/>
      <c r="J150" s="70"/>
      <c r="K150" s="70"/>
      <c r="L150" s="70"/>
      <c r="M150" s="70">
        <v>64</v>
      </c>
      <c r="N150" s="70">
        <v>64</v>
      </c>
      <c r="O150" s="66">
        <v>62</v>
      </c>
      <c r="P150" s="51">
        <v>190</v>
      </c>
      <c r="Q150" s="16"/>
      <c r="R150" s="16"/>
      <c r="S150" s="16"/>
    </row>
    <row r="151" spans="1:19">
      <c r="A151" s="26">
        <v>20266527587</v>
      </c>
      <c r="B151" s="17" t="s">
        <v>150</v>
      </c>
      <c r="C151" s="30" t="s">
        <v>106</v>
      </c>
      <c r="D151" s="70">
        <v>40</v>
      </c>
      <c r="E151" s="70"/>
      <c r="F151" s="70">
        <v>30</v>
      </c>
      <c r="G151" s="70"/>
      <c r="H151" s="70"/>
      <c r="I151" s="70"/>
      <c r="J151" s="70">
        <v>20</v>
      </c>
      <c r="K151" s="70">
        <v>20</v>
      </c>
      <c r="L151" s="70">
        <v>20</v>
      </c>
      <c r="M151" s="70">
        <v>30</v>
      </c>
      <c r="N151" s="70"/>
      <c r="O151" s="66">
        <v>25</v>
      </c>
      <c r="P151" s="51">
        <v>185</v>
      </c>
      <c r="Q151" s="16"/>
      <c r="R151" s="16"/>
      <c r="S151" s="16"/>
    </row>
    <row r="152" spans="1:19">
      <c r="A152" s="26">
        <v>30715642855</v>
      </c>
      <c r="B152" s="17" t="s">
        <v>211</v>
      </c>
      <c r="C152" s="30" t="s">
        <v>106</v>
      </c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66">
        <v>180</v>
      </c>
      <c r="P152" s="51">
        <v>180</v>
      </c>
      <c r="Q152" s="16"/>
      <c r="R152" s="16"/>
      <c r="S152" s="16"/>
    </row>
    <row r="153" spans="1:19">
      <c r="A153" s="26">
        <v>27109857373</v>
      </c>
      <c r="B153" s="17" t="s">
        <v>416</v>
      </c>
      <c r="C153" s="30" t="s">
        <v>106</v>
      </c>
      <c r="D153" s="70"/>
      <c r="E153" s="70">
        <v>140</v>
      </c>
      <c r="F153" s="70"/>
      <c r="G153" s="70"/>
      <c r="H153" s="70">
        <v>37</v>
      </c>
      <c r="I153" s="70"/>
      <c r="J153" s="70"/>
      <c r="K153" s="70"/>
      <c r="L153" s="70"/>
      <c r="M153" s="70"/>
      <c r="N153" s="70"/>
      <c r="O153" s="66"/>
      <c r="P153" s="51">
        <v>177</v>
      </c>
      <c r="Q153" s="16"/>
      <c r="R153" s="16"/>
      <c r="S153" s="16"/>
    </row>
    <row r="154" spans="1:19">
      <c r="A154" s="26">
        <v>30650308081</v>
      </c>
      <c r="B154" s="17" t="s">
        <v>219</v>
      </c>
      <c r="C154" s="30" t="s">
        <v>106</v>
      </c>
      <c r="D154" s="70"/>
      <c r="E154" s="70"/>
      <c r="F154" s="70"/>
      <c r="G154" s="70"/>
      <c r="H154" s="70"/>
      <c r="I154" s="70">
        <v>22</v>
      </c>
      <c r="J154" s="70"/>
      <c r="K154" s="70">
        <v>5</v>
      </c>
      <c r="L154" s="70">
        <v>32</v>
      </c>
      <c r="M154" s="70">
        <v>26</v>
      </c>
      <c r="N154" s="70">
        <v>13</v>
      </c>
      <c r="O154" s="66">
        <v>79</v>
      </c>
      <c r="P154" s="51">
        <v>177</v>
      </c>
      <c r="Q154" s="16"/>
      <c r="R154" s="16"/>
      <c r="S154" s="16"/>
    </row>
    <row r="155" spans="1:19">
      <c r="A155" s="26">
        <v>20341644659</v>
      </c>
      <c r="B155" s="17" t="s">
        <v>221</v>
      </c>
      <c r="C155" s="30" t="s">
        <v>106</v>
      </c>
      <c r="D155" s="70"/>
      <c r="E155" s="70">
        <v>40</v>
      </c>
      <c r="F155" s="70">
        <v>84</v>
      </c>
      <c r="G155" s="70">
        <v>45</v>
      </c>
      <c r="H155" s="70"/>
      <c r="I155" s="70"/>
      <c r="J155" s="70"/>
      <c r="K155" s="70"/>
      <c r="L155" s="70"/>
      <c r="M155" s="70"/>
      <c r="N155" s="70"/>
      <c r="O155" s="66"/>
      <c r="P155" s="51">
        <v>169</v>
      </c>
      <c r="Q155" s="16"/>
      <c r="R155" s="16"/>
      <c r="S155" s="16"/>
    </row>
    <row r="156" spans="1:19">
      <c r="A156" s="26">
        <v>30602260336</v>
      </c>
      <c r="B156" s="17" t="s">
        <v>121</v>
      </c>
      <c r="C156" s="30" t="s">
        <v>106</v>
      </c>
      <c r="D156" s="70"/>
      <c r="E156" s="70"/>
      <c r="F156" s="70">
        <v>35</v>
      </c>
      <c r="G156" s="70">
        <v>60</v>
      </c>
      <c r="H156" s="70"/>
      <c r="I156" s="70">
        <v>30</v>
      </c>
      <c r="J156" s="70">
        <v>41</v>
      </c>
      <c r="K156" s="70"/>
      <c r="L156" s="70"/>
      <c r="M156" s="70"/>
      <c r="N156" s="70"/>
      <c r="O156" s="66"/>
      <c r="P156" s="51">
        <v>166</v>
      </c>
      <c r="Q156" s="16"/>
      <c r="R156" s="16"/>
      <c r="S156" s="16"/>
    </row>
    <row r="157" spans="1:19">
      <c r="A157" s="26">
        <v>20072170637</v>
      </c>
      <c r="B157" s="17" t="s">
        <v>352</v>
      </c>
      <c r="C157" s="30" t="s">
        <v>108</v>
      </c>
      <c r="D157" s="70">
        <v>50</v>
      </c>
      <c r="E157" s="70">
        <v>110</v>
      </c>
      <c r="F157" s="70"/>
      <c r="G157" s="70"/>
      <c r="H157" s="70"/>
      <c r="I157" s="70"/>
      <c r="J157" s="70"/>
      <c r="K157" s="70"/>
      <c r="L157" s="70"/>
      <c r="M157" s="70"/>
      <c r="N157" s="70"/>
      <c r="O157" s="66"/>
      <c r="P157" s="51">
        <v>160</v>
      </c>
      <c r="Q157" s="16"/>
      <c r="R157" s="16"/>
      <c r="S157" s="16"/>
    </row>
    <row r="158" spans="1:19">
      <c r="A158" s="26">
        <v>27233489633</v>
      </c>
      <c r="B158" s="17" t="s">
        <v>323</v>
      </c>
      <c r="C158" s="30" t="s">
        <v>108</v>
      </c>
      <c r="D158" s="70">
        <v>13</v>
      </c>
      <c r="E158" s="70">
        <v>20</v>
      </c>
      <c r="F158" s="70">
        <v>35</v>
      </c>
      <c r="G158" s="70">
        <v>12</v>
      </c>
      <c r="H158" s="70"/>
      <c r="I158" s="70">
        <v>6</v>
      </c>
      <c r="J158" s="70"/>
      <c r="K158" s="70"/>
      <c r="L158" s="70"/>
      <c r="M158" s="70">
        <v>2</v>
      </c>
      <c r="N158" s="70">
        <v>11</v>
      </c>
      <c r="O158" s="66">
        <v>58</v>
      </c>
      <c r="P158" s="51">
        <v>157</v>
      </c>
      <c r="Q158" s="16"/>
      <c r="R158" s="16"/>
      <c r="S158" s="16"/>
    </row>
    <row r="159" spans="1:19">
      <c r="A159" s="26">
        <v>30712420223</v>
      </c>
      <c r="B159" s="17" t="s">
        <v>159</v>
      </c>
      <c r="C159" s="30" t="s">
        <v>106</v>
      </c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>
        <v>156</v>
      </c>
      <c r="O159" s="66"/>
      <c r="P159" s="51">
        <v>156</v>
      </c>
      <c r="Q159" s="16"/>
      <c r="R159" s="16"/>
      <c r="S159" s="16"/>
    </row>
    <row r="160" spans="1:19">
      <c r="A160" s="26">
        <v>30717409910</v>
      </c>
      <c r="B160" s="17" t="s">
        <v>181</v>
      </c>
      <c r="C160" s="30" t="s">
        <v>106</v>
      </c>
      <c r="D160" s="70">
        <v>55</v>
      </c>
      <c r="E160" s="70"/>
      <c r="F160" s="70"/>
      <c r="G160" s="70"/>
      <c r="H160" s="70">
        <v>99</v>
      </c>
      <c r="I160" s="70"/>
      <c r="J160" s="70"/>
      <c r="K160" s="70"/>
      <c r="L160" s="70"/>
      <c r="M160" s="70"/>
      <c r="N160" s="70"/>
      <c r="O160" s="66"/>
      <c r="P160" s="51">
        <v>154</v>
      </c>
      <c r="Q160" s="16"/>
      <c r="R160" s="16"/>
      <c r="S160" s="16"/>
    </row>
    <row r="161" spans="1:19">
      <c r="A161" s="26">
        <v>30525940612</v>
      </c>
      <c r="B161" s="17" t="s">
        <v>277</v>
      </c>
      <c r="C161" s="30" t="s">
        <v>106</v>
      </c>
      <c r="D161" s="70"/>
      <c r="E161" s="70"/>
      <c r="F161" s="70"/>
      <c r="G161" s="70"/>
      <c r="H161" s="70"/>
      <c r="I161" s="70"/>
      <c r="J161" s="70"/>
      <c r="K161" s="70"/>
      <c r="L161" s="70">
        <v>35</v>
      </c>
      <c r="M161" s="70">
        <v>35</v>
      </c>
      <c r="N161" s="70">
        <v>40</v>
      </c>
      <c r="O161" s="66">
        <v>40</v>
      </c>
      <c r="P161" s="51">
        <v>150</v>
      </c>
      <c r="Q161" s="16"/>
      <c r="R161" s="16"/>
      <c r="S161" s="16"/>
    </row>
    <row r="162" spans="1:19">
      <c r="A162" s="26">
        <v>23335321359</v>
      </c>
      <c r="B162" s="17" t="s">
        <v>333</v>
      </c>
      <c r="C162" s="30" t="s">
        <v>106</v>
      </c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66">
        <v>150</v>
      </c>
      <c r="P162" s="51">
        <v>150</v>
      </c>
      <c r="Q162" s="16"/>
      <c r="R162" s="16"/>
      <c r="S162" s="16"/>
    </row>
    <row r="163" spans="1:19">
      <c r="A163" s="26">
        <v>30660424608</v>
      </c>
      <c r="B163" s="17" t="s">
        <v>402</v>
      </c>
      <c r="C163" s="30" t="s">
        <v>106</v>
      </c>
      <c r="D163" s="70"/>
      <c r="E163" s="70"/>
      <c r="F163" s="70"/>
      <c r="G163" s="70"/>
      <c r="H163" s="70"/>
      <c r="I163" s="70">
        <v>95</v>
      </c>
      <c r="J163" s="70"/>
      <c r="K163" s="70"/>
      <c r="L163" s="70"/>
      <c r="M163" s="70">
        <v>30</v>
      </c>
      <c r="N163" s="70"/>
      <c r="O163" s="66">
        <v>20</v>
      </c>
      <c r="P163" s="51">
        <v>145</v>
      </c>
      <c r="Q163" s="16"/>
      <c r="R163" s="16"/>
      <c r="S163" s="16"/>
    </row>
    <row r="164" spans="1:19">
      <c r="A164" s="26">
        <v>20439417081</v>
      </c>
      <c r="B164" s="17" t="s">
        <v>396</v>
      </c>
      <c r="C164" s="30" t="s">
        <v>108</v>
      </c>
      <c r="D164" s="70"/>
      <c r="E164" s="70"/>
      <c r="F164" s="70"/>
      <c r="G164" s="70"/>
      <c r="H164" s="70"/>
      <c r="I164" s="70"/>
      <c r="J164" s="70"/>
      <c r="K164" s="70">
        <v>110</v>
      </c>
      <c r="L164" s="70">
        <v>35</v>
      </c>
      <c r="M164" s="70"/>
      <c r="N164" s="70"/>
      <c r="O164" s="66"/>
      <c r="P164" s="51">
        <v>145</v>
      </c>
      <c r="Q164" s="16"/>
      <c r="R164" s="16"/>
      <c r="S164" s="16"/>
    </row>
    <row r="165" spans="1:19">
      <c r="A165" s="26">
        <v>30715671960</v>
      </c>
      <c r="B165" s="17" t="s">
        <v>415</v>
      </c>
      <c r="C165" s="30" t="s">
        <v>106</v>
      </c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66">
        <v>145</v>
      </c>
      <c r="P165" s="51">
        <v>145</v>
      </c>
      <c r="Q165" s="16"/>
      <c r="R165" s="16"/>
      <c r="S165" s="16"/>
    </row>
    <row r="166" spans="1:19">
      <c r="A166" s="26">
        <v>27258179019</v>
      </c>
      <c r="B166" s="17" t="s">
        <v>241</v>
      </c>
      <c r="C166" s="30" t="s">
        <v>108</v>
      </c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>
        <v>144</v>
      </c>
      <c r="O166" s="66"/>
      <c r="P166" s="51">
        <v>144</v>
      </c>
      <c r="Q166" s="16"/>
      <c r="R166" s="16"/>
      <c r="S166" s="16"/>
    </row>
    <row r="167" spans="1:19">
      <c r="A167" s="26">
        <v>20291458115</v>
      </c>
      <c r="B167" s="17" t="s">
        <v>293</v>
      </c>
      <c r="C167" s="30" t="s">
        <v>106</v>
      </c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66">
        <v>144</v>
      </c>
      <c r="P167" s="51">
        <v>144</v>
      </c>
      <c r="Q167" s="16"/>
      <c r="R167" s="16"/>
      <c r="S167" s="16"/>
    </row>
    <row r="168" spans="1:19">
      <c r="A168" s="26">
        <v>20164132006</v>
      </c>
      <c r="B168" s="17" t="s">
        <v>141</v>
      </c>
      <c r="C168" s="30" t="s">
        <v>106</v>
      </c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66">
        <v>144</v>
      </c>
      <c r="P168" s="51">
        <v>144</v>
      </c>
      <c r="Q168" s="16"/>
      <c r="R168" s="16"/>
      <c r="S168" s="16"/>
    </row>
    <row r="169" spans="1:19">
      <c r="A169" s="26">
        <v>23160240229</v>
      </c>
      <c r="B169" s="17" t="s">
        <v>332</v>
      </c>
      <c r="C169" s="30" t="s">
        <v>108</v>
      </c>
      <c r="D169" s="70">
        <v>10</v>
      </c>
      <c r="E169" s="70"/>
      <c r="F169" s="70">
        <v>8</v>
      </c>
      <c r="G169" s="70">
        <v>28</v>
      </c>
      <c r="H169" s="70">
        <v>8</v>
      </c>
      <c r="I169" s="70"/>
      <c r="J169" s="70"/>
      <c r="K169" s="70"/>
      <c r="L169" s="70"/>
      <c r="M169" s="70"/>
      <c r="N169" s="70"/>
      <c r="O169" s="66">
        <v>89</v>
      </c>
      <c r="P169" s="51">
        <v>143</v>
      </c>
      <c r="Q169" s="16"/>
      <c r="R169" s="16"/>
      <c r="S169" s="16"/>
    </row>
    <row r="170" spans="1:19">
      <c r="A170" s="26">
        <v>30710423063</v>
      </c>
      <c r="B170" s="17" t="s">
        <v>395</v>
      </c>
      <c r="C170" s="30" t="s">
        <v>109</v>
      </c>
      <c r="D170" s="70"/>
      <c r="E170" s="70"/>
      <c r="F170" s="70"/>
      <c r="G170" s="70">
        <v>40</v>
      </c>
      <c r="H170" s="70"/>
      <c r="I170" s="70"/>
      <c r="J170" s="70"/>
      <c r="K170" s="70"/>
      <c r="L170" s="70"/>
      <c r="M170" s="70"/>
      <c r="N170" s="70"/>
      <c r="O170" s="66">
        <v>100</v>
      </c>
      <c r="P170" s="51">
        <v>140</v>
      </c>
      <c r="Q170" s="16"/>
      <c r="R170" s="16"/>
      <c r="S170" s="16"/>
    </row>
    <row r="171" spans="1:19">
      <c r="A171" s="26">
        <v>30714098752</v>
      </c>
      <c r="B171" s="17" t="s">
        <v>289</v>
      </c>
      <c r="C171" s="30" t="s">
        <v>106</v>
      </c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66">
        <v>140</v>
      </c>
      <c r="P171" s="51">
        <v>140</v>
      </c>
      <c r="Q171" s="16"/>
      <c r="R171" s="16"/>
      <c r="S171" s="16"/>
    </row>
    <row r="172" spans="1:19">
      <c r="A172" s="26">
        <v>20296609480</v>
      </c>
      <c r="B172" s="17" t="s">
        <v>116</v>
      </c>
      <c r="C172" s="30" t="s">
        <v>106</v>
      </c>
      <c r="D172" s="70"/>
      <c r="E172" s="70">
        <v>139</v>
      </c>
      <c r="F172" s="70"/>
      <c r="G172" s="70"/>
      <c r="H172" s="70"/>
      <c r="I172" s="70"/>
      <c r="J172" s="70"/>
      <c r="K172" s="70"/>
      <c r="L172" s="70"/>
      <c r="M172" s="70"/>
      <c r="N172" s="70"/>
      <c r="O172" s="66"/>
      <c r="P172" s="51">
        <v>139</v>
      </c>
      <c r="Q172" s="16"/>
      <c r="R172" s="16"/>
      <c r="S172" s="16"/>
    </row>
    <row r="173" spans="1:19">
      <c r="A173" s="26">
        <v>30689131022</v>
      </c>
      <c r="B173" s="17" t="s">
        <v>372</v>
      </c>
      <c r="C173" s="30" t="s">
        <v>106</v>
      </c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66">
        <v>131</v>
      </c>
      <c r="P173" s="51">
        <v>131</v>
      </c>
      <c r="Q173" s="16"/>
      <c r="R173" s="16"/>
      <c r="S173" s="16"/>
    </row>
    <row r="174" spans="1:19">
      <c r="A174" s="26">
        <v>20201207755</v>
      </c>
      <c r="B174" s="17" t="s">
        <v>324</v>
      </c>
      <c r="C174" s="30" t="s">
        <v>108</v>
      </c>
      <c r="D174" s="70"/>
      <c r="E174" s="70"/>
      <c r="F174" s="70"/>
      <c r="G174" s="70">
        <v>20</v>
      </c>
      <c r="H174" s="70"/>
      <c r="I174" s="70"/>
      <c r="J174" s="70"/>
      <c r="K174" s="70"/>
      <c r="L174" s="70"/>
      <c r="M174" s="70"/>
      <c r="N174" s="70"/>
      <c r="O174" s="66">
        <v>109</v>
      </c>
      <c r="P174" s="51">
        <v>129</v>
      </c>
      <c r="Q174" s="16"/>
      <c r="R174" s="16"/>
      <c r="S174" s="16"/>
    </row>
    <row r="175" spans="1:19">
      <c r="A175" s="26">
        <v>23393536349</v>
      </c>
      <c r="B175" s="17" t="s">
        <v>255</v>
      </c>
      <c r="C175" s="30" t="s">
        <v>108</v>
      </c>
      <c r="D175" s="70"/>
      <c r="E175" s="70"/>
      <c r="F175" s="70">
        <v>90</v>
      </c>
      <c r="G175" s="70"/>
      <c r="H175" s="70">
        <v>10</v>
      </c>
      <c r="I175" s="70"/>
      <c r="J175" s="70">
        <v>18</v>
      </c>
      <c r="K175" s="70"/>
      <c r="L175" s="70"/>
      <c r="M175" s="70"/>
      <c r="N175" s="70"/>
      <c r="O175" s="66">
        <v>10</v>
      </c>
      <c r="P175" s="51">
        <v>128</v>
      </c>
      <c r="Q175" s="16"/>
      <c r="R175" s="16"/>
      <c r="S175" s="16"/>
    </row>
    <row r="176" spans="1:19">
      <c r="A176" s="26">
        <v>30713374101</v>
      </c>
      <c r="B176" s="17" t="s">
        <v>394</v>
      </c>
      <c r="C176" s="30" t="s">
        <v>106</v>
      </c>
      <c r="D176" s="70"/>
      <c r="E176" s="70"/>
      <c r="F176" s="70"/>
      <c r="G176" s="70"/>
      <c r="H176" s="70"/>
      <c r="I176" s="70"/>
      <c r="J176" s="70">
        <v>126</v>
      </c>
      <c r="K176" s="70"/>
      <c r="L176" s="70"/>
      <c r="M176" s="70"/>
      <c r="N176" s="70"/>
      <c r="O176" s="66"/>
      <c r="P176" s="51">
        <v>126</v>
      </c>
      <c r="Q176" s="16"/>
      <c r="R176" s="16"/>
      <c r="S176" s="16"/>
    </row>
    <row r="177" spans="1:19">
      <c r="A177" s="26">
        <v>30526356450</v>
      </c>
      <c r="B177" s="17" t="s">
        <v>361</v>
      </c>
      <c r="C177" s="30" t="s">
        <v>106</v>
      </c>
      <c r="D177" s="70">
        <v>12</v>
      </c>
      <c r="E177" s="70">
        <v>10</v>
      </c>
      <c r="F177" s="70">
        <v>23</v>
      </c>
      <c r="G177" s="70">
        <v>8</v>
      </c>
      <c r="H177" s="70"/>
      <c r="I177" s="70"/>
      <c r="J177" s="70">
        <v>10</v>
      </c>
      <c r="K177" s="70">
        <v>10</v>
      </c>
      <c r="L177" s="70">
        <v>10</v>
      </c>
      <c r="M177" s="70"/>
      <c r="N177" s="70">
        <v>30</v>
      </c>
      <c r="O177" s="66">
        <v>10</v>
      </c>
      <c r="P177" s="51">
        <v>123</v>
      </c>
      <c r="Q177" s="16"/>
      <c r="R177" s="16"/>
      <c r="S177" s="16"/>
    </row>
    <row r="178" spans="1:19">
      <c r="A178" s="26">
        <v>23285185114</v>
      </c>
      <c r="B178" s="17" t="s">
        <v>135</v>
      </c>
      <c r="C178" s="30" t="s">
        <v>106</v>
      </c>
      <c r="D178" s="70"/>
      <c r="E178" s="70">
        <v>12</v>
      </c>
      <c r="F178" s="70"/>
      <c r="G178" s="70">
        <v>29</v>
      </c>
      <c r="H178" s="70"/>
      <c r="I178" s="70"/>
      <c r="J178" s="70"/>
      <c r="K178" s="70"/>
      <c r="L178" s="70">
        <v>20</v>
      </c>
      <c r="M178" s="70">
        <v>18</v>
      </c>
      <c r="N178" s="70"/>
      <c r="O178" s="66">
        <v>43</v>
      </c>
      <c r="P178" s="51">
        <v>122</v>
      </c>
      <c r="Q178" s="16"/>
      <c r="R178" s="16"/>
      <c r="S178" s="16"/>
    </row>
    <row r="179" spans="1:19">
      <c r="A179" s="26">
        <v>20218304347</v>
      </c>
      <c r="B179" s="17" t="s">
        <v>291</v>
      </c>
      <c r="C179" s="30" t="s">
        <v>106</v>
      </c>
      <c r="D179" s="70"/>
      <c r="E179" s="70"/>
      <c r="F179" s="70"/>
      <c r="G179" s="70"/>
      <c r="H179" s="70">
        <v>30</v>
      </c>
      <c r="I179" s="70"/>
      <c r="J179" s="70"/>
      <c r="K179" s="70"/>
      <c r="L179" s="70"/>
      <c r="M179" s="70"/>
      <c r="N179" s="70">
        <v>10</v>
      </c>
      <c r="O179" s="66">
        <v>80</v>
      </c>
      <c r="P179" s="51">
        <v>120</v>
      </c>
      <c r="Q179" s="16"/>
      <c r="R179" s="16"/>
      <c r="S179" s="16"/>
    </row>
    <row r="180" spans="1:19">
      <c r="A180" s="26">
        <v>30716048558</v>
      </c>
      <c r="B180" s="17" t="s">
        <v>224</v>
      </c>
      <c r="C180" s="30" t="s">
        <v>106</v>
      </c>
      <c r="D180" s="70"/>
      <c r="E180" s="70"/>
      <c r="F180" s="70"/>
      <c r="G180" s="70"/>
      <c r="H180" s="70"/>
      <c r="I180" s="70"/>
      <c r="J180" s="70"/>
      <c r="K180" s="70"/>
      <c r="L180" s="70">
        <v>35</v>
      </c>
      <c r="M180" s="70">
        <v>25</v>
      </c>
      <c r="N180" s="70">
        <v>11</v>
      </c>
      <c r="O180" s="66">
        <v>49</v>
      </c>
      <c r="P180" s="51">
        <v>120</v>
      </c>
      <c r="Q180" s="16"/>
      <c r="R180" s="16"/>
      <c r="S180" s="16"/>
    </row>
    <row r="181" spans="1:19">
      <c r="A181" s="26">
        <v>27251597826</v>
      </c>
      <c r="B181" s="17" t="s">
        <v>281</v>
      </c>
      <c r="C181" s="30" t="s">
        <v>109</v>
      </c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66">
        <v>120</v>
      </c>
      <c r="P181" s="51">
        <v>120</v>
      </c>
      <c r="Q181" s="16"/>
      <c r="R181" s="16"/>
      <c r="S181" s="16"/>
    </row>
    <row r="182" spans="1:19">
      <c r="A182" s="26">
        <v>20210567616</v>
      </c>
      <c r="B182" s="17" t="s">
        <v>220</v>
      </c>
      <c r="C182" s="30" t="s">
        <v>109</v>
      </c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66">
        <v>119</v>
      </c>
      <c r="P182" s="51">
        <v>119</v>
      </c>
      <c r="Q182" s="16"/>
      <c r="R182" s="16"/>
      <c r="S182" s="16"/>
    </row>
    <row r="183" spans="1:19">
      <c r="A183" s="26">
        <v>20216432798</v>
      </c>
      <c r="B183" s="17" t="s">
        <v>353</v>
      </c>
      <c r="C183" s="30" t="s">
        <v>109</v>
      </c>
      <c r="D183" s="70"/>
      <c r="E183" s="70"/>
      <c r="F183" s="70"/>
      <c r="G183" s="70"/>
      <c r="H183" s="70"/>
      <c r="I183" s="70"/>
      <c r="J183" s="70"/>
      <c r="K183" s="70"/>
      <c r="L183" s="70">
        <v>2</v>
      </c>
      <c r="M183" s="70">
        <v>96</v>
      </c>
      <c r="N183" s="70">
        <v>16</v>
      </c>
      <c r="O183" s="66">
        <v>1</v>
      </c>
      <c r="P183" s="51">
        <v>115</v>
      </c>
      <c r="Q183" s="16"/>
      <c r="R183" s="16"/>
      <c r="S183" s="16"/>
    </row>
    <row r="184" spans="1:19">
      <c r="A184" s="26">
        <v>20286077502</v>
      </c>
      <c r="B184" s="17" t="s">
        <v>115</v>
      </c>
      <c r="C184" s="30" t="s">
        <v>108</v>
      </c>
      <c r="D184" s="70"/>
      <c r="E184" s="70">
        <v>10</v>
      </c>
      <c r="F184" s="70"/>
      <c r="G184" s="70">
        <v>8</v>
      </c>
      <c r="H184" s="70"/>
      <c r="I184" s="70"/>
      <c r="J184" s="70"/>
      <c r="K184" s="70"/>
      <c r="L184" s="70">
        <v>8</v>
      </c>
      <c r="M184" s="70">
        <v>18</v>
      </c>
      <c r="N184" s="70">
        <v>38</v>
      </c>
      <c r="O184" s="66">
        <v>24</v>
      </c>
      <c r="P184" s="51">
        <v>106</v>
      </c>
      <c r="Q184" s="16"/>
      <c r="R184" s="16"/>
      <c r="S184" s="16"/>
    </row>
    <row r="185" spans="1:19">
      <c r="A185" s="26">
        <v>27126482103</v>
      </c>
      <c r="B185" s="17" t="s">
        <v>119</v>
      </c>
      <c r="C185" s="30" t="s">
        <v>106</v>
      </c>
      <c r="D185" s="70"/>
      <c r="E185" s="70">
        <v>5</v>
      </c>
      <c r="F185" s="70">
        <v>20</v>
      </c>
      <c r="G185" s="70">
        <v>20</v>
      </c>
      <c r="H185" s="70"/>
      <c r="I185" s="70"/>
      <c r="J185" s="70"/>
      <c r="K185" s="70">
        <v>18</v>
      </c>
      <c r="L185" s="70"/>
      <c r="M185" s="70">
        <v>8</v>
      </c>
      <c r="N185" s="70">
        <v>12</v>
      </c>
      <c r="O185" s="66">
        <v>18</v>
      </c>
      <c r="P185" s="51">
        <v>101</v>
      </c>
      <c r="Q185" s="16"/>
      <c r="R185" s="16"/>
      <c r="S185" s="16"/>
    </row>
    <row r="186" spans="1:19">
      <c r="A186" s="26">
        <v>30708944641</v>
      </c>
      <c r="B186" s="17" t="s">
        <v>127</v>
      </c>
      <c r="C186" s="30" t="s">
        <v>109</v>
      </c>
      <c r="D186" s="70">
        <v>100</v>
      </c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66"/>
      <c r="P186" s="51">
        <v>100</v>
      </c>
      <c r="Q186" s="16"/>
      <c r="R186" s="16"/>
      <c r="S186" s="16"/>
    </row>
    <row r="187" spans="1:19">
      <c r="A187" s="26">
        <v>20102863497</v>
      </c>
      <c r="B187" s="17" t="s">
        <v>429</v>
      </c>
      <c r="C187" s="30" t="s">
        <v>109</v>
      </c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66">
        <v>99</v>
      </c>
      <c r="P187" s="51">
        <v>99</v>
      </c>
      <c r="Q187" s="16"/>
      <c r="R187" s="16"/>
      <c r="S187" s="16"/>
    </row>
    <row r="188" spans="1:19">
      <c r="A188" s="26">
        <v>30708611154</v>
      </c>
      <c r="B188" s="17" t="s">
        <v>366</v>
      </c>
      <c r="C188" s="30" t="s">
        <v>106</v>
      </c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>
        <v>45</v>
      </c>
      <c r="O188" s="66">
        <v>53</v>
      </c>
      <c r="P188" s="51">
        <v>98</v>
      </c>
      <c r="Q188" s="16"/>
      <c r="R188" s="16"/>
      <c r="S188" s="16"/>
    </row>
    <row r="189" spans="1:19">
      <c r="A189" s="26">
        <v>30707013660</v>
      </c>
      <c r="B189" s="17" t="s">
        <v>125</v>
      </c>
      <c r="C189" s="30" t="s">
        <v>106</v>
      </c>
      <c r="D189" s="70"/>
      <c r="E189" s="70"/>
      <c r="F189" s="70">
        <v>4</v>
      </c>
      <c r="G189" s="70">
        <v>16</v>
      </c>
      <c r="H189" s="70">
        <v>26</v>
      </c>
      <c r="I189" s="70"/>
      <c r="J189" s="70"/>
      <c r="K189" s="70"/>
      <c r="L189" s="70"/>
      <c r="M189" s="70"/>
      <c r="N189" s="70"/>
      <c r="O189" s="66">
        <v>50</v>
      </c>
      <c r="P189" s="51">
        <v>96</v>
      </c>
      <c r="Q189" s="16"/>
      <c r="R189" s="16"/>
      <c r="S189" s="16"/>
    </row>
    <row r="190" spans="1:19">
      <c r="A190" s="26">
        <v>30716741377</v>
      </c>
      <c r="B190" s="17" t="s">
        <v>346</v>
      </c>
      <c r="C190" s="30" t="s">
        <v>108</v>
      </c>
      <c r="D190" s="70">
        <v>95</v>
      </c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66"/>
      <c r="P190" s="51">
        <v>95</v>
      </c>
      <c r="Q190" s="16"/>
      <c r="R190" s="16"/>
      <c r="S190" s="16"/>
    </row>
    <row r="191" spans="1:19">
      <c r="A191" s="26">
        <v>33529300099</v>
      </c>
      <c r="B191" s="17" t="s">
        <v>232</v>
      </c>
      <c r="C191" s="30" t="s">
        <v>106</v>
      </c>
      <c r="D191" s="70"/>
      <c r="E191" s="70"/>
      <c r="F191" s="70">
        <v>35</v>
      </c>
      <c r="G191" s="70">
        <v>20</v>
      </c>
      <c r="H191" s="70"/>
      <c r="I191" s="70">
        <v>20</v>
      </c>
      <c r="J191" s="70">
        <v>20</v>
      </c>
      <c r="K191" s="70"/>
      <c r="L191" s="70"/>
      <c r="M191" s="70"/>
      <c r="N191" s="70"/>
      <c r="O191" s="66"/>
      <c r="P191" s="51">
        <v>95</v>
      </c>
      <c r="Q191" s="16"/>
      <c r="R191" s="16"/>
      <c r="S191" s="16"/>
    </row>
    <row r="192" spans="1:19">
      <c r="A192" s="26">
        <v>27102866504</v>
      </c>
      <c r="B192" s="17" t="s">
        <v>387</v>
      </c>
      <c r="C192" s="30" t="s">
        <v>108</v>
      </c>
      <c r="D192" s="70">
        <v>20</v>
      </c>
      <c r="E192" s="70"/>
      <c r="F192" s="70">
        <v>1</v>
      </c>
      <c r="G192" s="70">
        <v>15</v>
      </c>
      <c r="H192" s="70">
        <v>2</v>
      </c>
      <c r="I192" s="70">
        <v>31</v>
      </c>
      <c r="J192" s="70">
        <v>15</v>
      </c>
      <c r="K192" s="70"/>
      <c r="L192" s="70">
        <v>10</v>
      </c>
      <c r="M192" s="70"/>
      <c r="N192" s="70"/>
      <c r="O192" s="66"/>
      <c r="P192" s="51">
        <v>94</v>
      </c>
      <c r="Q192" s="16"/>
      <c r="R192" s="16"/>
      <c r="S192" s="16"/>
    </row>
    <row r="193" spans="1:19">
      <c r="A193" s="26">
        <v>20085165209</v>
      </c>
      <c r="B193" s="17" t="s">
        <v>357</v>
      </c>
      <c r="C193" s="30" t="s">
        <v>109</v>
      </c>
      <c r="D193" s="70"/>
      <c r="E193" s="70"/>
      <c r="F193" s="70">
        <v>22</v>
      </c>
      <c r="G193" s="70">
        <v>12</v>
      </c>
      <c r="H193" s="70"/>
      <c r="I193" s="70"/>
      <c r="J193" s="70"/>
      <c r="K193" s="70"/>
      <c r="L193" s="70"/>
      <c r="M193" s="70"/>
      <c r="N193" s="70"/>
      <c r="O193" s="66">
        <v>59</v>
      </c>
      <c r="P193" s="51">
        <v>93</v>
      </c>
      <c r="Q193" s="16"/>
      <c r="R193" s="16"/>
      <c r="S193" s="16"/>
    </row>
    <row r="194" spans="1:19">
      <c r="A194" s="26">
        <v>30600578754</v>
      </c>
      <c r="B194" s="17" t="s">
        <v>248</v>
      </c>
      <c r="C194" s="30" t="s">
        <v>106</v>
      </c>
      <c r="D194" s="70"/>
      <c r="E194" s="70"/>
      <c r="F194" s="70"/>
      <c r="G194" s="70"/>
      <c r="H194" s="70"/>
      <c r="I194" s="70"/>
      <c r="J194" s="70"/>
      <c r="K194" s="70"/>
      <c r="L194" s="70"/>
      <c r="M194" s="70">
        <v>20</v>
      </c>
      <c r="N194" s="70"/>
      <c r="O194" s="66">
        <v>73</v>
      </c>
      <c r="P194" s="51">
        <v>93</v>
      </c>
      <c r="Q194" s="16"/>
      <c r="R194" s="16"/>
      <c r="S194" s="16"/>
    </row>
    <row r="195" spans="1:19">
      <c r="A195" s="26">
        <v>27228661169</v>
      </c>
      <c r="B195" s="17" t="s">
        <v>381</v>
      </c>
      <c r="C195" s="30" t="s">
        <v>108</v>
      </c>
      <c r="D195" s="70"/>
      <c r="E195" s="70"/>
      <c r="F195" s="70"/>
      <c r="G195" s="70"/>
      <c r="H195" s="70"/>
      <c r="I195" s="70"/>
      <c r="J195" s="70"/>
      <c r="K195" s="70"/>
      <c r="L195" s="70"/>
      <c r="M195" s="70">
        <v>90</v>
      </c>
      <c r="N195" s="70"/>
      <c r="O195" s="66"/>
      <c r="P195" s="51">
        <v>90</v>
      </c>
      <c r="Q195" s="16"/>
      <c r="R195" s="16"/>
      <c r="S195" s="16"/>
    </row>
    <row r="196" spans="1:19">
      <c r="A196" s="26">
        <v>30686034522</v>
      </c>
      <c r="B196" s="17" t="s">
        <v>144</v>
      </c>
      <c r="C196" s="30" t="s">
        <v>106</v>
      </c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66">
        <v>90</v>
      </c>
      <c r="P196" s="51">
        <v>90</v>
      </c>
      <c r="Q196" s="16"/>
      <c r="R196" s="16"/>
      <c r="S196" s="16"/>
    </row>
    <row r="197" spans="1:19">
      <c r="A197" s="26">
        <v>20239209352</v>
      </c>
      <c r="B197" s="17" t="s">
        <v>315</v>
      </c>
      <c r="C197" s="30" t="s">
        <v>106</v>
      </c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66">
        <v>88</v>
      </c>
      <c r="P197" s="51">
        <v>88</v>
      </c>
      <c r="Q197" s="16"/>
      <c r="R197" s="16"/>
      <c r="S197" s="16"/>
    </row>
    <row r="198" spans="1:19">
      <c r="A198" s="26">
        <v>24223197376</v>
      </c>
      <c r="B198" s="17" t="s">
        <v>243</v>
      </c>
      <c r="C198" s="30" t="s">
        <v>108</v>
      </c>
      <c r="D198" s="70">
        <v>57</v>
      </c>
      <c r="E198" s="70"/>
      <c r="F198" s="70"/>
      <c r="G198" s="70"/>
      <c r="H198" s="70"/>
      <c r="I198" s="70"/>
      <c r="J198" s="70"/>
      <c r="K198" s="70"/>
      <c r="L198" s="70"/>
      <c r="M198" s="70"/>
      <c r="N198" s="70">
        <v>15</v>
      </c>
      <c r="O198" s="66">
        <v>13</v>
      </c>
      <c r="P198" s="51">
        <v>85</v>
      </c>
      <c r="Q198" s="16"/>
      <c r="R198" s="16"/>
      <c r="S198" s="16"/>
    </row>
    <row r="199" spans="1:19">
      <c r="A199" s="26">
        <v>30999274869</v>
      </c>
      <c r="B199" s="17" t="s">
        <v>200</v>
      </c>
      <c r="C199" s="30" t="s">
        <v>145</v>
      </c>
      <c r="D199" s="70">
        <v>5</v>
      </c>
      <c r="E199" s="70"/>
      <c r="F199" s="70"/>
      <c r="G199" s="70"/>
      <c r="H199" s="70"/>
      <c r="I199" s="70">
        <v>5</v>
      </c>
      <c r="J199" s="70">
        <v>75</v>
      </c>
      <c r="K199" s="70"/>
      <c r="L199" s="70"/>
      <c r="M199" s="70"/>
      <c r="N199" s="70"/>
      <c r="O199" s="66"/>
      <c r="P199" s="51">
        <v>85</v>
      </c>
      <c r="Q199" s="16"/>
      <c r="R199" s="16"/>
      <c r="S199" s="16"/>
    </row>
    <row r="200" spans="1:19">
      <c r="A200" s="26">
        <v>20215860788</v>
      </c>
      <c r="B200" s="17" t="s">
        <v>349</v>
      </c>
      <c r="C200" s="30" t="s">
        <v>108</v>
      </c>
      <c r="D200" s="70"/>
      <c r="E200" s="70"/>
      <c r="F200" s="70"/>
      <c r="G200" s="70"/>
      <c r="H200" s="70">
        <v>45</v>
      </c>
      <c r="I200" s="70"/>
      <c r="J200" s="70"/>
      <c r="K200" s="70"/>
      <c r="L200" s="70"/>
      <c r="M200" s="70"/>
      <c r="N200" s="70">
        <v>40</v>
      </c>
      <c r="O200" s="66"/>
      <c r="P200" s="51">
        <v>85</v>
      </c>
      <c r="Q200" s="16"/>
      <c r="R200" s="16"/>
      <c r="S200" s="16"/>
    </row>
    <row r="201" spans="1:19">
      <c r="A201" s="26">
        <v>20204493600</v>
      </c>
      <c r="B201" s="17" t="s">
        <v>280</v>
      </c>
      <c r="C201" s="30" t="s">
        <v>109</v>
      </c>
      <c r="D201" s="70">
        <v>80</v>
      </c>
      <c r="E201" s="70"/>
      <c r="F201" s="70"/>
      <c r="G201" s="70"/>
      <c r="H201" s="70">
        <v>1</v>
      </c>
      <c r="I201" s="70"/>
      <c r="J201" s="70"/>
      <c r="K201" s="70"/>
      <c r="L201" s="70"/>
      <c r="M201" s="70"/>
      <c r="N201" s="70"/>
      <c r="O201" s="66"/>
      <c r="P201" s="51">
        <v>81</v>
      </c>
      <c r="Q201" s="16"/>
      <c r="R201" s="16"/>
      <c r="S201" s="16"/>
    </row>
    <row r="202" spans="1:19">
      <c r="A202" s="26">
        <v>30712246541</v>
      </c>
      <c r="B202" s="17" t="s">
        <v>72</v>
      </c>
      <c r="C202" s="30" t="s">
        <v>106</v>
      </c>
      <c r="D202" s="70"/>
      <c r="E202" s="70"/>
      <c r="F202" s="70"/>
      <c r="G202" s="70">
        <v>20</v>
      </c>
      <c r="H202" s="70"/>
      <c r="I202" s="70"/>
      <c r="J202" s="70"/>
      <c r="K202" s="70"/>
      <c r="L202" s="70"/>
      <c r="M202" s="70">
        <v>25</v>
      </c>
      <c r="N202" s="70">
        <v>30</v>
      </c>
      <c r="O202" s="66"/>
      <c r="P202" s="51">
        <v>75</v>
      </c>
      <c r="Q202" s="16"/>
      <c r="R202" s="16"/>
      <c r="S202" s="16"/>
    </row>
    <row r="203" spans="1:19">
      <c r="A203" s="26">
        <v>20108998785</v>
      </c>
      <c r="B203" s="17" t="s">
        <v>156</v>
      </c>
      <c r="C203" s="30" t="s">
        <v>108</v>
      </c>
      <c r="D203" s="70"/>
      <c r="E203" s="70"/>
      <c r="F203" s="70"/>
      <c r="G203" s="70"/>
      <c r="H203" s="70"/>
      <c r="I203" s="70">
        <v>11</v>
      </c>
      <c r="J203" s="70"/>
      <c r="K203" s="70"/>
      <c r="L203" s="70"/>
      <c r="M203" s="70">
        <v>20</v>
      </c>
      <c r="N203" s="70">
        <v>20</v>
      </c>
      <c r="O203" s="66">
        <v>22</v>
      </c>
      <c r="P203" s="51">
        <v>73</v>
      </c>
      <c r="Q203" s="16"/>
      <c r="R203" s="16"/>
      <c r="S203" s="16"/>
    </row>
    <row r="204" spans="1:19">
      <c r="A204" s="26">
        <v>20061360019</v>
      </c>
      <c r="B204" s="17" t="s">
        <v>308</v>
      </c>
      <c r="C204" s="30" t="s">
        <v>106</v>
      </c>
      <c r="D204" s="70"/>
      <c r="E204" s="70">
        <v>15</v>
      </c>
      <c r="F204" s="70"/>
      <c r="G204" s="70"/>
      <c r="H204" s="70">
        <v>10</v>
      </c>
      <c r="I204" s="70"/>
      <c r="J204" s="70"/>
      <c r="K204" s="70"/>
      <c r="L204" s="70"/>
      <c r="M204" s="70"/>
      <c r="N204" s="70">
        <v>15</v>
      </c>
      <c r="O204" s="66">
        <v>32</v>
      </c>
      <c r="P204" s="51">
        <v>72</v>
      </c>
      <c r="Q204" s="16"/>
      <c r="R204" s="16"/>
      <c r="S204" s="16"/>
    </row>
    <row r="205" spans="1:19">
      <c r="A205" s="26">
        <v>30712324852</v>
      </c>
      <c r="B205" s="17" t="s">
        <v>276</v>
      </c>
      <c r="C205" s="30" t="s">
        <v>108</v>
      </c>
      <c r="D205" s="70"/>
      <c r="E205" s="70">
        <v>31</v>
      </c>
      <c r="F205" s="70"/>
      <c r="G205" s="70"/>
      <c r="H205" s="70"/>
      <c r="I205" s="70">
        <v>10</v>
      </c>
      <c r="J205" s="70"/>
      <c r="K205" s="70">
        <v>10</v>
      </c>
      <c r="L205" s="70">
        <v>11</v>
      </c>
      <c r="M205" s="70">
        <v>10</v>
      </c>
      <c r="N205" s="70"/>
      <c r="O205" s="66"/>
      <c r="P205" s="51">
        <v>72</v>
      </c>
      <c r="Q205" s="16"/>
      <c r="R205" s="16"/>
      <c r="S205" s="16"/>
    </row>
    <row r="206" spans="1:19">
      <c r="A206" s="26">
        <v>30718127986</v>
      </c>
      <c r="B206" s="17" t="s">
        <v>246</v>
      </c>
      <c r="C206" s="30" t="s">
        <v>106</v>
      </c>
      <c r="D206" s="70"/>
      <c r="E206" s="70"/>
      <c r="F206" s="70"/>
      <c r="G206" s="70"/>
      <c r="H206" s="70"/>
      <c r="I206" s="70"/>
      <c r="J206" s="70"/>
      <c r="K206" s="70"/>
      <c r="L206" s="70"/>
      <c r="M206" s="70">
        <v>50</v>
      </c>
      <c r="N206" s="70">
        <v>22</v>
      </c>
      <c r="O206" s="66"/>
      <c r="P206" s="51">
        <v>72</v>
      </c>
      <c r="Q206" s="16"/>
      <c r="R206" s="16"/>
      <c r="S206" s="16"/>
    </row>
    <row r="207" spans="1:19">
      <c r="A207" s="26">
        <v>30717665747</v>
      </c>
      <c r="B207" s="17" t="s">
        <v>428</v>
      </c>
      <c r="C207" s="30" t="s">
        <v>106</v>
      </c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66">
        <v>72</v>
      </c>
      <c r="P207" s="51">
        <v>72</v>
      </c>
      <c r="Q207" s="16"/>
      <c r="R207" s="16"/>
      <c r="S207" s="16"/>
    </row>
    <row r="208" spans="1:19">
      <c r="A208" s="26">
        <v>27350874645</v>
      </c>
      <c r="B208" s="17" t="s">
        <v>379</v>
      </c>
      <c r="C208" s="30" t="s">
        <v>108</v>
      </c>
      <c r="D208" s="70">
        <v>20</v>
      </c>
      <c r="E208" s="70"/>
      <c r="F208" s="70">
        <v>20</v>
      </c>
      <c r="G208" s="70">
        <v>30</v>
      </c>
      <c r="H208" s="70"/>
      <c r="I208" s="70"/>
      <c r="J208" s="70"/>
      <c r="K208" s="70"/>
      <c r="L208" s="70"/>
      <c r="M208" s="70"/>
      <c r="N208" s="70"/>
      <c r="O208" s="66"/>
      <c r="P208" s="51">
        <v>70</v>
      </c>
      <c r="Q208" s="16"/>
      <c r="R208" s="16"/>
      <c r="S208" s="16"/>
    </row>
    <row r="209" spans="1:19">
      <c r="A209" s="26">
        <v>20075743395</v>
      </c>
      <c r="B209" s="17" t="s">
        <v>242</v>
      </c>
      <c r="C209" s="30" t="s">
        <v>108</v>
      </c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66">
        <v>70</v>
      </c>
      <c r="P209" s="51">
        <v>70</v>
      </c>
      <c r="Q209" s="16"/>
      <c r="R209" s="16"/>
      <c r="S209" s="16"/>
    </row>
    <row r="210" spans="1:19">
      <c r="A210" s="26">
        <v>30715362445</v>
      </c>
      <c r="B210" s="17" t="s">
        <v>134</v>
      </c>
      <c r="C210" s="30" t="s">
        <v>106</v>
      </c>
      <c r="D210" s="70"/>
      <c r="E210" s="70">
        <v>50</v>
      </c>
      <c r="F210" s="70"/>
      <c r="G210" s="70"/>
      <c r="H210" s="70"/>
      <c r="I210" s="70">
        <v>16</v>
      </c>
      <c r="J210" s="70"/>
      <c r="K210" s="70"/>
      <c r="L210" s="70"/>
      <c r="M210" s="70"/>
      <c r="N210" s="70"/>
      <c r="O210" s="66"/>
      <c r="P210" s="51">
        <v>66</v>
      </c>
      <c r="Q210" s="16"/>
      <c r="R210" s="16"/>
      <c r="S210" s="16"/>
    </row>
    <row r="211" spans="1:19">
      <c r="A211" s="26">
        <v>30641942932</v>
      </c>
      <c r="B211" s="17" t="s">
        <v>122</v>
      </c>
      <c r="C211" s="30" t="s">
        <v>106</v>
      </c>
      <c r="D211" s="70">
        <v>25</v>
      </c>
      <c r="E211" s="70">
        <v>30</v>
      </c>
      <c r="F211" s="70">
        <v>10</v>
      </c>
      <c r="G211" s="70"/>
      <c r="H211" s="70"/>
      <c r="I211" s="70"/>
      <c r="J211" s="70"/>
      <c r="K211" s="70"/>
      <c r="L211" s="70"/>
      <c r="M211" s="70"/>
      <c r="N211" s="70"/>
      <c r="O211" s="66"/>
      <c r="P211" s="51">
        <v>65</v>
      </c>
      <c r="Q211" s="16"/>
      <c r="R211" s="16"/>
      <c r="S211" s="16"/>
    </row>
    <row r="212" spans="1:19">
      <c r="A212" s="26">
        <v>27103318381</v>
      </c>
      <c r="B212" s="17" t="s">
        <v>401</v>
      </c>
      <c r="C212" s="30" t="s">
        <v>106</v>
      </c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>
        <v>10</v>
      </c>
      <c r="O212" s="66">
        <v>55</v>
      </c>
      <c r="P212" s="51">
        <v>65</v>
      </c>
      <c r="Q212" s="16"/>
      <c r="R212" s="16"/>
      <c r="S212" s="16"/>
    </row>
    <row r="213" spans="1:19">
      <c r="A213" s="26">
        <v>20277476836</v>
      </c>
      <c r="B213" s="17" t="s">
        <v>362</v>
      </c>
      <c r="C213" s="30" t="s">
        <v>108</v>
      </c>
      <c r="D213" s="70">
        <v>20</v>
      </c>
      <c r="E213" s="70"/>
      <c r="F213" s="70"/>
      <c r="G213" s="70"/>
      <c r="H213" s="70"/>
      <c r="I213" s="70"/>
      <c r="J213" s="70"/>
      <c r="K213" s="70">
        <v>30</v>
      </c>
      <c r="L213" s="70"/>
      <c r="M213" s="70">
        <v>13</v>
      </c>
      <c r="N213" s="70"/>
      <c r="O213" s="66"/>
      <c r="P213" s="51">
        <v>63</v>
      </c>
      <c r="Q213" s="16"/>
      <c r="R213" s="16"/>
      <c r="S213" s="16"/>
    </row>
    <row r="214" spans="1:19">
      <c r="A214" s="26">
        <v>20237910290</v>
      </c>
      <c r="B214" s="17" t="s">
        <v>259</v>
      </c>
      <c r="C214" s="30" t="s">
        <v>106</v>
      </c>
      <c r="D214" s="70"/>
      <c r="E214" s="70">
        <v>62</v>
      </c>
      <c r="F214" s="70"/>
      <c r="G214" s="70"/>
      <c r="H214" s="70"/>
      <c r="I214" s="70"/>
      <c r="J214" s="70"/>
      <c r="K214" s="70"/>
      <c r="L214" s="70"/>
      <c r="M214" s="70"/>
      <c r="N214" s="70"/>
      <c r="O214" s="66"/>
      <c r="P214" s="51">
        <v>62</v>
      </c>
      <c r="Q214" s="16"/>
      <c r="R214" s="16"/>
      <c r="S214" s="16"/>
    </row>
    <row r="215" spans="1:19">
      <c r="A215" s="26">
        <v>27182650345</v>
      </c>
      <c r="B215" s="17" t="s">
        <v>275</v>
      </c>
      <c r="C215" s="30" t="s">
        <v>109</v>
      </c>
      <c r="D215" s="70">
        <v>10</v>
      </c>
      <c r="E215" s="70">
        <v>19</v>
      </c>
      <c r="F215" s="70">
        <v>16</v>
      </c>
      <c r="G215" s="70"/>
      <c r="H215" s="70"/>
      <c r="I215" s="70"/>
      <c r="J215" s="70"/>
      <c r="K215" s="70"/>
      <c r="L215" s="70"/>
      <c r="M215" s="70">
        <v>16</v>
      </c>
      <c r="N215" s="70"/>
      <c r="O215" s="66"/>
      <c r="P215" s="51">
        <v>61</v>
      </c>
      <c r="Q215" s="16"/>
      <c r="R215" s="16"/>
      <c r="S215" s="16"/>
    </row>
    <row r="216" spans="1:19">
      <c r="A216" s="26">
        <v>20299799205</v>
      </c>
      <c r="B216" s="17" t="s">
        <v>271</v>
      </c>
      <c r="C216" s="30" t="s">
        <v>109</v>
      </c>
      <c r="D216" s="70"/>
      <c r="E216" s="70"/>
      <c r="F216" s="70">
        <v>10</v>
      </c>
      <c r="G216" s="70"/>
      <c r="H216" s="70">
        <v>10</v>
      </c>
      <c r="I216" s="70"/>
      <c r="J216" s="70">
        <v>10</v>
      </c>
      <c r="K216" s="70">
        <v>11</v>
      </c>
      <c r="L216" s="70">
        <v>5</v>
      </c>
      <c r="M216" s="70">
        <v>4</v>
      </c>
      <c r="N216" s="70">
        <v>5</v>
      </c>
      <c r="O216" s="66">
        <v>5</v>
      </c>
      <c r="P216" s="51">
        <v>60</v>
      </c>
      <c r="Q216" s="16"/>
      <c r="R216" s="16"/>
      <c r="S216" s="16"/>
    </row>
    <row r="217" spans="1:19">
      <c r="A217" s="26">
        <v>20286161201</v>
      </c>
      <c r="B217" s="17" t="s">
        <v>359</v>
      </c>
      <c r="C217" s="30" t="s">
        <v>108</v>
      </c>
      <c r="D217" s="70"/>
      <c r="E217" s="70"/>
      <c r="F217" s="70"/>
      <c r="G217" s="70"/>
      <c r="H217" s="70"/>
      <c r="I217" s="70">
        <v>60</v>
      </c>
      <c r="J217" s="70"/>
      <c r="K217" s="70"/>
      <c r="L217" s="70"/>
      <c r="M217" s="70"/>
      <c r="N217" s="70"/>
      <c r="O217" s="66"/>
      <c r="P217" s="51">
        <v>60</v>
      </c>
      <c r="Q217" s="16"/>
      <c r="R217" s="16"/>
      <c r="S217" s="16"/>
    </row>
    <row r="218" spans="1:19">
      <c r="A218" s="26">
        <v>30550065106</v>
      </c>
      <c r="B218" s="17" t="s">
        <v>338</v>
      </c>
      <c r="C218" s="30" t="s">
        <v>106</v>
      </c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66">
        <v>60</v>
      </c>
      <c r="P218" s="51">
        <v>60</v>
      </c>
      <c r="Q218" s="16"/>
      <c r="R218" s="16"/>
      <c r="S218" s="16"/>
    </row>
    <row r="219" spans="1:19">
      <c r="A219" s="26">
        <v>20266590491</v>
      </c>
      <c r="B219" s="17" t="s">
        <v>365</v>
      </c>
      <c r="C219" s="30" t="s">
        <v>109</v>
      </c>
      <c r="D219" s="70">
        <v>12</v>
      </c>
      <c r="E219" s="70"/>
      <c r="F219" s="70">
        <v>12</v>
      </c>
      <c r="G219" s="70"/>
      <c r="H219" s="70">
        <v>10</v>
      </c>
      <c r="I219" s="70">
        <v>10</v>
      </c>
      <c r="J219" s="70"/>
      <c r="K219" s="70"/>
      <c r="L219" s="70"/>
      <c r="M219" s="70"/>
      <c r="N219" s="70"/>
      <c r="O219" s="66">
        <v>15</v>
      </c>
      <c r="P219" s="51">
        <v>59</v>
      </c>
      <c r="Q219" s="16"/>
      <c r="R219" s="16"/>
      <c r="S219" s="16"/>
    </row>
    <row r="220" spans="1:19">
      <c r="A220" s="26">
        <v>30641112964</v>
      </c>
      <c r="B220" s="17" t="s">
        <v>355</v>
      </c>
      <c r="C220" s="30" t="s">
        <v>109</v>
      </c>
      <c r="D220" s="70"/>
      <c r="E220" s="70"/>
      <c r="F220" s="70"/>
      <c r="G220" s="70"/>
      <c r="H220" s="70">
        <v>59</v>
      </c>
      <c r="I220" s="70"/>
      <c r="J220" s="70"/>
      <c r="K220" s="70"/>
      <c r="L220" s="70"/>
      <c r="M220" s="70"/>
      <c r="N220" s="70"/>
      <c r="O220" s="66"/>
      <c r="P220" s="51">
        <v>59</v>
      </c>
      <c r="Q220" s="16"/>
      <c r="R220" s="16"/>
      <c r="S220" s="16"/>
    </row>
    <row r="221" spans="1:19">
      <c r="A221" s="26">
        <v>30710531966</v>
      </c>
      <c r="B221" s="17" t="s">
        <v>316</v>
      </c>
      <c r="C221" s="30" t="s">
        <v>106</v>
      </c>
      <c r="D221" s="70"/>
      <c r="E221" s="70"/>
      <c r="F221" s="70"/>
      <c r="G221" s="70"/>
      <c r="H221" s="70"/>
      <c r="I221" s="70"/>
      <c r="J221" s="70"/>
      <c r="K221" s="70">
        <v>10</v>
      </c>
      <c r="L221" s="70"/>
      <c r="M221" s="70">
        <v>5</v>
      </c>
      <c r="N221" s="70">
        <v>10</v>
      </c>
      <c r="O221" s="66">
        <v>34</v>
      </c>
      <c r="P221" s="51">
        <v>59</v>
      </c>
      <c r="Q221" s="16"/>
      <c r="R221" s="16"/>
      <c r="S221" s="16"/>
    </row>
    <row r="222" spans="1:19">
      <c r="A222" s="26">
        <v>20177908054</v>
      </c>
      <c r="B222" s="17" t="s">
        <v>273</v>
      </c>
      <c r="C222" s="30" t="s">
        <v>108</v>
      </c>
      <c r="D222" s="70"/>
      <c r="E222" s="70"/>
      <c r="F222" s="70">
        <v>13</v>
      </c>
      <c r="G222" s="70">
        <v>15</v>
      </c>
      <c r="H222" s="70"/>
      <c r="I222" s="70">
        <v>12</v>
      </c>
      <c r="J222" s="70"/>
      <c r="K222" s="70"/>
      <c r="L222" s="70"/>
      <c r="M222" s="70"/>
      <c r="N222" s="70"/>
      <c r="O222" s="66">
        <v>18</v>
      </c>
      <c r="P222" s="51">
        <v>58</v>
      </c>
      <c r="Q222" s="16"/>
      <c r="R222" s="16"/>
      <c r="S222" s="16"/>
    </row>
    <row r="223" spans="1:19">
      <c r="A223" s="26">
        <v>20053831215</v>
      </c>
      <c r="B223" s="17" t="s">
        <v>317</v>
      </c>
      <c r="C223" s="30" t="s">
        <v>106</v>
      </c>
      <c r="D223" s="70"/>
      <c r="E223" s="70"/>
      <c r="F223" s="70">
        <v>9</v>
      </c>
      <c r="G223" s="70">
        <v>6</v>
      </c>
      <c r="H223" s="70"/>
      <c r="I223" s="70"/>
      <c r="J223" s="70"/>
      <c r="K223" s="70">
        <v>5</v>
      </c>
      <c r="L223" s="70">
        <v>15</v>
      </c>
      <c r="M223" s="70">
        <v>18</v>
      </c>
      <c r="N223" s="70">
        <v>5</v>
      </c>
      <c r="O223" s="66"/>
      <c r="P223" s="51">
        <v>58</v>
      </c>
      <c r="Q223" s="16"/>
      <c r="R223" s="16"/>
      <c r="S223" s="16"/>
    </row>
    <row r="224" spans="1:19">
      <c r="A224" s="26">
        <v>30687849864</v>
      </c>
      <c r="B224" s="17" t="s">
        <v>186</v>
      </c>
      <c r="C224" s="30" t="s">
        <v>145</v>
      </c>
      <c r="D224" s="70"/>
      <c r="E224" s="70">
        <v>16</v>
      </c>
      <c r="F224" s="70"/>
      <c r="G224" s="70">
        <v>41</v>
      </c>
      <c r="H224" s="70"/>
      <c r="I224" s="70"/>
      <c r="J224" s="70"/>
      <c r="K224" s="70"/>
      <c r="L224" s="70"/>
      <c r="M224" s="70"/>
      <c r="N224" s="70"/>
      <c r="O224" s="66"/>
      <c r="P224" s="51">
        <v>57</v>
      </c>
      <c r="Q224" s="16"/>
      <c r="R224" s="16"/>
      <c r="S224" s="16"/>
    </row>
    <row r="225" spans="1:19">
      <c r="A225" s="26">
        <v>30514242425</v>
      </c>
      <c r="B225" s="17" t="s">
        <v>399</v>
      </c>
      <c r="C225" s="30" t="s">
        <v>109</v>
      </c>
      <c r="D225" s="70"/>
      <c r="E225" s="70"/>
      <c r="F225" s="70">
        <v>20</v>
      </c>
      <c r="G225" s="70"/>
      <c r="H225" s="70"/>
      <c r="I225" s="70">
        <v>6</v>
      </c>
      <c r="J225" s="70">
        <v>20</v>
      </c>
      <c r="K225" s="70">
        <v>10</v>
      </c>
      <c r="L225" s="70"/>
      <c r="M225" s="70"/>
      <c r="N225" s="70"/>
      <c r="O225" s="66"/>
      <c r="P225" s="51">
        <v>56</v>
      </c>
      <c r="Q225" s="16"/>
      <c r="R225" s="16"/>
      <c r="S225" s="16"/>
    </row>
    <row r="226" spans="1:19">
      <c r="A226" s="26">
        <v>27252151090</v>
      </c>
      <c r="B226" s="17" t="s">
        <v>375</v>
      </c>
      <c r="C226" s="30" t="s">
        <v>106</v>
      </c>
      <c r="D226" s="70"/>
      <c r="E226" s="70"/>
      <c r="F226" s="70"/>
      <c r="G226" s="70"/>
      <c r="H226" s="70"/>
      <c r="I226" s="70"/>
      <c r="J226" s="70"/>
      <c r="K226" s="70">
        <v>5</v>
      </c>
      <c r="L226" s="70">
        <v>6</v>
      </c>
      <c r="M226" s="70">
        <v>10</v>
      </c>
      <c r="N226" s="70">
        <v>23</v>
      </c>
      <c r="O226" s="66">
        <v>12</v>
      </c>
      <c r="P226" s="51">
        <v>56</v>
      </c>
      <c r="Q226" s="16"/>
      <c r="R226" s="16"/>
      <c r="S226" s="16"/>
    </row>
    <row r="227" spans="1:19">
      <c r="A227" s="26">
        <v>30670321920</v>
      </c>
      <c r="B227" s="17" t="s">
        <v>272</v>
      </c>
      <c r="C227" s="30" t="s">
        <v>109</v>
      </c>
      <c r="D227" s="70"/>
      <c r="E227" s="70"/>
      <c r="F227" s="70">
        <v>14</v>
      </c>
      <c r="G227" s="70">
        <v>15</v>
      </c>
      <c r="H227" s="70">
        <v>13</v>
      </c>
      <c r="I227" s="70"/>
      <c r="J227" s="70"/>
      <c r="K227" s="70"/>
      <c r="L227" s="70"/>
      <c r="M227" s="70"/>
      <c r="N227" s="70"/>
      <c r="O227" s="66">
        <v>13</v>
      </c>
      <c r="P227" s="51">
        <v>55</v>
      </c>
      <c r="Q227" s="16"/>
      <c r="R227" s="16"/>
      <c r="S227" s="16"/>
    </row>
    <row r="228" spans="1:19">
      <c r="A228" s="26">
        <v>20111086754</v>
      </c>
      <c r="B228" s="17" t="s">
        <v>417</v>
      </c>
      <c r="C228" s="30" t="s">
        <v>109</v>
      </c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>
        <v>55</v>
      </c>
      <c r="O228" s="66"/>
      <c r="P228" s="51">
        <v>55</v>
      </c>
      <c r="Q228" s="16"/>
      <c r="R228" s="16"/>
      <c r="S228" s="16"/>
    </row>
    <row r="229" spans="1:19">
      <c r="A229" s="26">
        <v>20228811484</v>
      </c>
      <c r="B229" s="17" t="s">
        <v>393</v>
      </c>
      <c r="C229" s="30" t="s">
        <v>108</v>
      </c>
      <c r="D229" s="70">
        <v>12</v>
      </c>
      <c r="E229" s="70"/>
      <c r="F229" s="70">
        <v>28</v>
      </c>
      <c r="G229" s="70"/>
      <c r="H229" s="70"/>
      <c r="I229" s="70"/>
      <c r="J229" s="70"/>
      <c r="K229" s="70"/>
      <c r="L229" s="70"/>
      <c r="M229" s="70"/>
      <c r="N229" s="70"/>
      <c r="O229" s="66">
        <v>12</v>
      </c>
      <c r="P229" s="51">
        <v>52</v>
      </c>
      <c r="Q229" s="16"/>
      <c r="R229" s="16"/>
      <c r="S229" s="16"/>
    </row>
    <row r="230" spans="1:19">
      <c r="A230" s="26">
        <v>20224302151</v>
      </c>
      <c r="B230" s="17" t="s">
        <v>240</v>
      </c>
      <c r="C230" s="30" t="s">
        <v>106</v>
      </c>
      <c r="D230" s="70"/>
      <c r="E230" s="70"/>
      <c r="F230" s="70"/>
      <c r="G230" s="70"/>
      <c r="H230" s="70">
        <v>12</v>
      </c>
      <c r="I230" s="70">
        <v>39</v>
      </c>
      <c r="J230" s="70"/>
      <c r="K230" s="70"/>
      <c r="L230" s="70"/>
      <c r="M230" s="70"/>
      <c r="N230" s="70"/>
      <c r="O230" s="66"/>
      <c r="P230" s="51">
        <v>51</v>
      </c>
      <c r="Q230" s="16"/>
      <c r="R230" s="16"/>
      <c r="S230" s="16"/>
    </row>
    <row r="231" spans="1:19">
      <c r="A231" s="26">
        <v>30708345950</v>
      </c>
      <c r="B231" s="17" t="s">
        <v>83</v>
      </c>
      <c r="C231" s="30" t="s">
        <v>106</v>
      </c>
      <c r="D231" s="70"/>
      <c r="E231" s="70"/>
      <c r="F231" s="70">
        <v>22</v>
      </c>
      <c r="G231" s="70"/>
      <c r="H231" s="70">
        <v>3</v>
      </c>
      <c r="I231" s="70"/>
      <c r="J231" s="70"/>
      <c r="K231" s="70"/>
      <c r="L231" s="70">
        <v>10</v>
      </c>
      <c r="M231" s="70"/>
      <c r="N231" s="70"/>
      <c r="O231" s="66">
        <v>15</v>
      </c>
      <c r="P231" s="51">
        <v>50</v>
      </c>
      <c r="Q231" s="16"/>
      <c r="R231" s="16"/>
      <c r="S231" s="16"/>
    </row>
    <row r="232" spans="1:19">
      <c r="A232" s="26">
        <v>30716930943</v>
      </c>
      <c r="B232" s="17" t="s">
        <v>209</v>
      </c>
      <c r="C232" s="30" t="s">
        <v>106</v>
      </c>
      <c r="D232" s="70"/>
      <c r="E232" s="70"/>
      <c r="F232" s="70"/>
      <c r="G232" s="70"/>
      <c r="H232" s="70"/>
      <c r="I232" s="70">
        <v>50</v>
      </c>
      <c r="J232" s="70"/>
      <c r="K232" s="70"/>
      <c r="L232" s="70"/>
      <c r="M232" s="70"/>
      <c r="N232" s="70"/>
      <c r="O232" s="66"/>
      <c r="P232" s="51">
        <v>50</v>
      </c>
      <c r="Q232" s="16"/>
      <c r="R232" s="16"/>
      <c r="S232" s="16"/>
    </row>
    <row r="233" spans="1:19">
      <c r="A233" s="26">
        <v>20240128587</v>
      </c>
      <c r="B233" s="17" t="s">
        <v>339</v>
      </c>
      <c r="C233" s="30" t="s">
        <v>106</v>
      </c>
      <c r="D233" s="70"/>
      <c r="E233" s="70"/>
      <c r="F233" s="70"/>
      <c r="G233" s="70"/>
      <c r="H233" s="70"/>
      <c r="I233" s="70"/>
      <c r="J233" s="70"/>
      <c r="K233" s="70"/>
      <c r="L233" s="70"/>
      <c r="M233" s="70">
        <v>50</v>
      </c>
      <c r="N233" s="70"/>
      <c r="O233" s="66"/>
      <c r="P233" s="51">
        <v>50</v>
      </c>
      <c r="Q233" s="16"/>
      <c r="R233" s="16"/>
      <c r="S233" s="16"/>
    </row>
    <row r="234" spans="1:19">
      <c r="A234" s="26">
        <v>20278103901</v>
      </c>
      <c r="B234" s="17" t="s">
        <v>386</v>
      </c>
      <c r="C234" s="30" t="s">
        <v>106</v>
      </c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66">
        <v>50</v>
      </c>
      <c r="P234" s="51">
        <v>50</v>
      </c>
      <c r="Q234" s="16"/>
      <c r="R234" s="16"/>
      <c r="S234" s="16"/>
    </row>
    <row r="235" spans="1:19">
      <c r="A235" s="26">
        <v>20355918492</v>
      </c>
      <c r="B235" s="17" t="s">
        <v>345</v>
      </c>
      <c r="C235" s="30" t="s">
        <v>108</v>
      </c>
      <c r="D235" s="70"/>
      <c r="E235" s="70"/>
      <c r="F235" s="70"/>
      <c r="G235" s="70">
        <v>20</v>
      </c>
      <c r="H235" s="70">
        <v>29</v>
      </c>
      <c r="I235" s="70"/>
      <c r="J235" s="70"/>
      <c r="K235" s="70"/>
      <c r="L235" s="70"/>
      <c r="M235" s="70"/>
      <c r="N235" s="70"/>
      <c r="O235" s="66"/>
      <c r="P235" s="51">
        <v>49</v>
      </c>
      <c r="Q235" s="16"/>
      <c r="R235" s="16"/>
      <c r="S235" s="16"/>
    </row>
    <row r="236" spans="1:19">
      <c r="A236" s="26">
        <v>30715403524</v>
      </c>
      <c r="B236" s="17" t="s">
        <v>334</v>
      </c>
      <c r="C236" s="30" t="s">
        <v>108</v>
      </c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66">
        <v>49</v>
      </c>
      <c r="P236" s="51">
        <v>49</v>
      </c>
      <c r="Q236" s="16"/>
      <c r="R236" s="16"/>
      <c r="S236" s="16"/>
    </row>
    <row r="237" spans="1:19">
      <c r="A237" s="26">
        <v>20235392039</v>
      </c>
      <c r="B237" s="17" t="s">
        <v>336</v>
      </c>
      <c r="C237" s="30" t="s">
        <v>109</v>
      </c>
      <c r="D237" s="70"/>
      <c r="E237" s="70"/>
      <c r="F237" s="70"/>
      <c r="G237" s="70"/>
      <c r="H237" s="70"/>
      <c r="I237" s="70"/>
      <c r="J237" s="70"/>
      <c r="K237" s="70"/>
      <c r="L237" s="70"/>
      <c r="M237" s="70">
        <v>46</v>
      </c>
      <c r="N237" s="70"/>
      <c r="O237" s="66"/>
      <c r="P237" s="51">
        <v>46</v>
      </c>
      <c r="Q237" s="16"/>
      <c r="R237" s="16"/>
      <c r="S237" s="16"/>
    </row>
    <row r="238" spans="1:19">
      <c r="A238" s="26">
        <v>30716150220</v>
      </c>
      <c r="B238" s="17" t="s">
        <v>142</v>
      </c>
      <c r="C238" s="30" t="s">
        <v>106</v>
      </c>
      <c r="D238" s="70">
        <v>45</v>
      </c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66"/>
      <c r="P238" s="51">
        <v>45</v>
      </c>
      <c r="Q238" s="16"/>
      <c r="R238" s="16"/>
      <c r="S238" s="16"/>
    </row>
    <row r="239" spans="1:19">
      <c r="A239" s="26">
        <v>20401080318</v>
      </c>
      <c r="B239" s="17" t="s">
        <v>228</v>
      </c>
      <c r="C239" s="30" t="s">
        <v>106</v>
      </c>
      <c r="D239" s="70">
        <v>45</v>
      </c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66"/>
      <c r="P239" s="51">
        <v>45</v>
      </c>
      <c r="Q239" s="16"/>
      <c r="R239" s="16"/>
      <c r="S239" s="16"/>
    </row>
    <row r="240" spans="1:19">
      <c r="A240" s="26">
        <v>20124514860</v>
      </c>
      <c r="B240" s="17" t="s">
        <v>420</v>
      </c>
      <c r="C240" s="30" t="s">
        <v>106</v>
      </c>
      <c r="D240" s="70"/>
      <c r="E240" s="70"/>
      <c r="F240" s="70"/>
      <c r="G240" s="70"/>
      <c r="H240" s="70"/>
      <c r="I240" s="70">
        <v>45</v>
      </c>
      <c r="J240" s="70"/>
      <c r="K240" s="70"/>
      <c r="L240" s="70"/>
      <c r="M240" s="70"/>
      <c r="N240" s="70"/>
      <c r="O240" s="66"/>
      <c r="P240" s="51">
        <v>45</v>
      </c>
      <c r="Q240" s="16"/>
      <c r="R240" s="16"/>
      <c r="S240" s="16"/>
    </row>
    <row r="241" spans="1:19">
      <c r="A241" s="26">
        <v>20182832473</v>
      </c>
      <c r="B241" s="17" t="s">
        <v>155</v>
      </c>
      <c r="C241" s="30" t="s">
        <v>109</v>
      </c>
      <c r="D241" s="70"/>
      <c r="E241" s="70"/>
      <c r="F241" s="70"/>
      <c r="G241" s="70">
        <v>5</v>
      </c>
      <c r="H241" s="70">
        <v>5</v>
      </c>
      <c r="I241" s="70">
        <v>13</v>
      </c>
      <c r="J241" s="70"/>
      <c r="K241" s="70">
        <v>5</v>
      </c>
      <c r="L241" s="70">
        <v>5</v>
      </c>
      <c r="M241" s="70">
        <v>10</v>
      </c>
      <c r="N241" s="70"/>
      <c r="O241" s="66"/>
      <c r="P241" s="51">
        <v>43</v>
      </c>
      <c r="Q241" s="16"/>
      <c r="R241" s="16"/>
      <c r="S241" s="16"/>
    </row>
    <row r="242" spans="1:19">
      <c r="A242" s="26">
        <v>30708490004</v>
      </c>
      <c r="B242" s="17" t="s">
        <v>126</v>
      </c>
      <c r="C242" s="30" t="s">
        <v>106</v>
      </c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66">
        <v>40</v>
      </c>
      <c r="P242" s="51">
        <v>40</v>
      </c>
      <c r="Q242" s="16"/>
      <c r="R242" s="16"/>
      <c r="S242" s="16"/>
    </row>
    <row r="243" spans="1:19">
      <c r="A243" s="26">
        <v>20177042936</v>
      </c>
      <c r="B243" s="17" t="s">
        <v>322</v>
      </c>
      <c r="C243" s="30" t="s">
        <v>106</v>
      </c>
      <c r="D243" s="70"/>
      <c r="E243" s="70"/>
      <c r="F243" s="70"/>
      <c r="G243" s="70"/>
      <c r="H243" s="70">
        <v>22</v>
      </c>
      <c r="I243" s="70"/>
      <c r="J243" s="70"/>
      <c r="K243" s="70"/>
      <c r="L243" s="70"/>
      <c r="M243" s="70"/>
      <c r="N243" s="70"/>
      <c r="O243" s="66">
        <v>16</v>
      </c>
      <c r="P243" s="51">
        <v>38</v>
      </c>
      <c r="Q243" s="16"/>
      <c r="R243" s="16"/>
      <c r="S243" s="16"/>
    </row>
    <row r="244" spans="1:19">
      <c r="A244" s="26">
        <v>20355983960</v>
      </c>
      <c r="B244" s="17" t="s">
        <v>404</v>
      </c>
      <c r="C244" s="30" t="s">
        <v>106</v>
      </c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66">
        <v>38</v>
      </c>
      <c r="P244" s="51">
        <v>38</v>
      </c>
      <c r="Q244" s="16"/>
      <c r="R244" s="16"/>
      <c r="S244" s="16"/>
    </row>
    <row r="245" spans="1:19">
      <c r="A245" s="26">
        <v>27200466972</v>
      </c>
      <c r="B245" s="17" t="s">
        <v>388</v>
      </c>
      <c r="C245" s="30" t="s">
        <v>108</v>
      </c>
      <c r="D245" s="70"/>
      <c r="E245" s="70">
        <v>13</v>
      </c>
      <c r="F245" s="70">
        <v>10</v>
      </c>
      <c r="G245" s="70"/>
      <c r="H245" s="70"/>
      <c r="I245" s="70"/>
      <c r="J245" s="70">
        <v>12</v>
      </c>
      <c r="K245" s="70"/>
      <c r="L245" s="70"/>
      <c r="M245" s="70"/>
      <c r="N245" s="70"/>
      <c r="O245" s="66"/>
      <c r="P245" s="51">
        <v>35</v>
      </c>
      <c r="Q245" s="16"/>
      <c r="R245" s="16"/>
      <c r="S245" s="16"/>
    </row>
    <row r="246" spans="1:19">
      <c r="A246" s="26">
        <v>20422742973</v>
      </c>
      <c r="B246" s="17" t="s">
        <v>423</v>
      </c>
      <c r="C246" s="30" t="s">
        <v>108</v>
      </c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66">
        <v>34</v>
      </c>
      <c r="P246" s="51">
        <v>34</v>
      </c>
      <c r="Q246" s="16"/>
      <c r="R246" s="16"/>
      <c r="S246" s="16"/>
    </row>
    <row r="247" spans="1:19">
      <c r="A247" s="26">
        <v>20055151106</v>
      </c>
      <c r="B247" s="17" t="s">
        <v>252</v>
      </c>
      <c r="C247" s="30" t="s">
        <v>108</v>
      </c>
      <c r="D247" s="70"/>
      <c r="E247" s="70"/>
      <c r="F247" s="70"/>
      <c r="G247" s="70"/>
      <c r="H247" s="70">
        <v>10</v>
      </c>
      <c r="I247" s="70">
        <v>15</v>
      </c>
      <c r="J247" s="70">
        <v>6</v>
      </c>
      <c r="K247" s="70"/>
      <c r="L247" s="70"/>
      <c r="M247" s="70"/>
      <c r="N247" s="70"/>
      <c r="O247" s="66"/>
      <c r="P247" s="51">
        <v>31</v>
      </c>
      <c r="Q247" s="16"/>
      <c r="R247" s="16"/>
      <c r="S247" s="16"/>
    </row>
    <row r="248" spans="1:19">
      <c r="A248" s="26">
        <v>20285633517</v>
      </c>
      <c r="B248" s="17" t="s">
        <v>249</v>
      </c>
      <c r="C248" s="30" t="s">
        <v>108</v>
      </c>
      <c r="D248" s="70"/>
      <c r="E248" s="70"/>
      <c r="F248" s="70"/>
      <c r="G248" s="70">
        <v>15</v>
      </c>
      <c r="H248" s="70">
        <v>15</v>
      </c>
      <c r="I248" s="70"/>
      <c r="J248" s="70"/>
      <c r="K248" s="70"/>
      <c r="L248" s="70"/>
      <c r="M248" s="70"/>
      <c r="N248" s="70"/>
      <c r="O248" s="66"/>
      <c r="P248" s="51">
        <v>30</v>
      </c>
      <c r="Q248" s="16"/>
      <c r="R248" s="16"/>
      <c r="S248" s="16"/>
    </row>
    <row r="249" spans="1:19">
      <c r="A249" s="26">
        <v>30664739077</v>
      </c>
      <c r="B249" s="17" t="s">
        <v>418</v>
      </c>
      <c r="C249" s="30" t="s">
        <v>108</v>
      </c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>
        <v>30</v>
      </c>
      <c r="O249" s="66"/>
      <c r="P249" s="51">
        <v>30</v>
      </c>
      <c r="Q249" s="16"/>
      <c r="R249" s="16"/>
      <c r="S249" s="16"/>
    </row>
    <row r="250" spans="1:19">
      <c r="A250" s="26">
        <v>20220742084</v>
      </c>
      <c r="B250" s="17" t="s">
        <v>112</v>
      </c>
      <c r="C250" s="30" t="s">
        <v>106</v>
      </c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66">
        <v>30</v>
      </c>
      <c r="P250" s="51">
        <v>30</v>
      </c>
      <c r="Q250" s="16"/>
      <c r="R250" s="16"/>
      <c r="S250" s="16"/>
    </row>
    <row r="251" spans="1:19">
      <c r="A251" s="26">
        <v>20161997944</v>
      </c>
      <c r="B251" s="17" t="s">
        <v>405</v>
      </c>
      <c r="C251" s="30" t="s">
        <v>108</v>
      </c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66">
        <v>30</v>
      </c>
      <c r="P251" s="51">
        <v>30</v>
      </c>
      <c r="Q251" s="16"/>
      <c r="R251" s="16"/>
      <c r="S251" s="16"/>
    </row>
    <row r="252" spans="1:19">
      <c r="A252" s="26">
        <v>27264954393</v>
      </c>
      <c r="B252" s="17" t="s">
        <v>413</v>
      </c>
      <c r="C252" s="30" t="s">
        <v>109</v>
      </c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66">
        <v>30</v>
      </c>
      <c r="P252" s="51">
        <v>30</v>
      </c>
      <c r="Q252" s="16"/>
      <c r="R252" s="16"/>
      <c r="S252" s="16"/>
    </row>
    <row r="253" spans="1:19">
      <c r="A253" s="26">
        <v>33697547539</v>
      </c>
      <c r="B253" s="17" t="s">
        <v>436</v>
      </c>
      <c r="C253" s="30" t="s">
        <v>106</v>
      </c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66">
        <v>27</v>
      </c>
      <c r="P253" s="51">
        <v>27</v>
      </c>
      <c r="Q253" s="16"/>
      <c r="R253" s="16"/>
      <c r="S253" s="16"/>
    </row>
    <row r="254" spans="1:19">
      <c r="A254" s="26">
        <v>30711980241</v>
      </c>
      <c r="B254" s="17" t="s">
        <v>307</v>
      </c>
      <c r="C254" s="30" t="s">
        <v>106</v>
      </c>
      <c r="D254" s="70"/>
      <c r="E254" s="70"/>
      <c r="F254" s="70">
        <v>26</v>
      </c>
      <c r="G254" s="70"/>
      <c r="H254" s="70"/>
      <c r="I254" s="70"/>
      <c r="J254" s="70"/>
      <c r="K254" s="70"/>
      <c r="L254" s="70"/>
      <c r="M254" s="70"/>
      <c r="N254" s="70"/>
      <c r="O254" s="66"/>
      <c r="P254" s="51">
        <v>26</v>
      </c>
      <c r="Q254" s="16"/>
      <c r="R254" s="16"/>
      <c r="S254" s="16"/>
    </row>
    <row r="255" spans="1:19">
      <c r="A255" s="26">
        <v>20131919116</v>
      </c>
      <c r="B255" s="17" t="s">
        <v>247</v>
      </c>
      <c r="C255" s="30" t="s">
        <v>108</v>
      </c>
      <c r="D255" s="70"/>
      <c r="E255" s="70"/>
      <c r="F255" s="70"/>
      <c r="G255" s="70"/>
      <c r="H255" s="70"/>
      <c r="I255" s="70"/>
      <c r="J255" s="70"/>
      <c r="K255" s="70"/>
      <c r="L255" s="70"/>
      <c r="M255" s="70">
        <v>12</v>
      </c>
      <c r="N255" s="70"/>
      <c r="O255" s="66">
        <v>14</v>
      </c>
      <c r="P255" s="51">
        <v>26</v>
      </c>
      <c r="Q255" s="16"/>
      <c r="R255" s="16"/>
      <c r="S255" s="16"/>
    </row>
    <row r="256" spans="1:19">
      <c r="A256" s="26">
        <v>20131912634</v>
      </c>
      <c r="B256" s="17" t="s">
        <v>407</v>
      </c>
      <c r="C256" s="30" t="s">
        <v>108</v>
      </c>
      <c r="D256" s="70"/>
      <c r="E256" s="70">
        <v>14</v>
      </c>
      <c r="F256" s="70"/>
      <c r="G256" s="70"/>
      <c r="H256" s="70">
        <v>10</v>
      </c>
      <c r="I256" s="70"/>
      <c r="J256" s="70"/>
      <c r="K256" s="70"/>
      <c r="L256" s="70"/>
      <c r="M256" s="70"/>
      <c r="N256" s="70"/>
      <c r="O256" s="66"/>
      <c r="P256" s="51">
        <v>24</v>
      </c>
      <c r="Q256" s="16"/>
      <c r="R256" s="16"/>
      <c r="S256" s="16"/>
    </row>
    <row r="257" spans="1:19">
      <c r="A257" s="26">
        <v>20351700638</v>
      </c>
      <c r="B257" s="17" t="s">
        <v>294</v>
      </c>
      <c r="C257" s="30" t="s">
        <v>108</v>
      </c>
      <c r="D257" s="70">
        <v>10</v>
      </c>
      <c r="E257" s="70"/>
      <c r="F257" s="70"/>
      <c r="G257" s="70">
        <v>10</v>
      </c>
      <c r="H257" s="70"/>
      <c r="I257" s="70"/>
      <c r="J257" s="70"/>
      <c r="K257" s="70"/>
      <c r="L257" s="70"/>
      <c r="M257" s="70"/>
      <c r="N257" s="70"/>
      <c r="O257" s="66"/>
      <c r="P257" s="51">
        <v>20</v>
      </c>
      <c r="Q257" s="16"/>
      <c r="R257" s="16"/>
      <c r="S257" s="16"/>
    </row>
    <row r="258" spans="1:19">
      <c r="A258" s="26">
        <v>30714239984</v>
      </c>
      <c r="B258" s="17" t="s">
        <v>414</v>
      </c>
      <c r="C258" s="30" t="s">
        <v>108</v>
      </c>
      <c r="D258" s="70"/>
      <c r="E258" s="70"/>
      <c r="F258" s="70"/>
      <c r="G258" s="70"/>
      <c r="H258" s="70"/>
      <c r="I258" s="70"/>
      <c r="J258" s="70"/>
      <c r="K258" s="70"/>
      <c r="L258" s="70"/>
      <c r="M258" s="70">
        <v>20</v>
      </c>
      <c r="N258" s="70"/>
      <c r="O258" s="66"/>
      <c r="P258" s="51">
        <v>20</v>
      </c>
      <c r="Q258" s="16"/>
      <c r="R258" s="16"/>
      <c r="S258" s="16"/>
    </row>
    <row r="259" spans="1:19">
      <c r="A259" s="26">
        <v>30671908097</v>
      </c>
      <c r="B259" s="17" t="s">
        <v>286</v>
      </c>
      <c r="C259" s="30" t="s">
        <v>109</v>
      </c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66">
        <v>20</v>
      </c>
      <c r="P259" s="51">
        <v>20</v>
      </c>
      <c r="Q259" s="16"/>
      <c r="R259" s="16"/>
      <c r="S259" s="16"/>
    </row>
    <row r="260" spans="1:19">
      <c r="A260" s="26">
        <v>20228340627</v>
      </c>
      <c r="B260" s="17" t="s">
        <v>234</v>
      </c>
      <c r="C260" s="30" t="s">
        <v>108</v>
      </c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66">
        <v>20</v>
      </c>
      <c r="P260" s="51">
        <v>20</v>
      </c>
      <c r="Q260" s="16"/>
      <c r="R260" s="16"/>
      <c r="S260" s="16"/>
    </row>
    <row r="261" spans="1:19">
      <c r="A261" s="26">
        <v>30711052670</v>
      </c>
      <c r="B261" s="17" t="s">
        <v>385</v>
      </c>
      <c r="C261" s="30" t="s">
        <v>106</v>
      </c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66">
        <v>20</v>
      </c>
      <c r="P261" s="51">
        <v>20</v>
      </c>
      <c r="Q261" s="16"/>
      <c r="R261" s="16"/>
      <c r="S261" s="16"/>
    </row>
    <row r="262" spans="1:19">
      <c r="A262" s="26">
        <v>30638718347</v>
      </c>
      <c r="B262" s="17" t="s">
        <v>360</v>
      </c>
      <c r="C262" s="30" t="s">
        <v>109</v>
      </c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66">
        <v>20</v>
      </c>
      <c r="P262" s="51">
        <v>20</v>
      </c>
      <c r="Q262" s="16"/>
      <c r="R262" s="16"/>
      <c r="S262" s="16"/>
    </row>
    <row r="263" spans="1:19">
      <c r="A263" s="26">
        <v>20247355686</v>
      </c>
      <c r="B263" s="17" t="s">
        <v>344</v>
      </c>
      <c r="C263" s="30" t="s">
        <v>106</v>
      </c>
      <c r="D263" s="70"/>
      <c r="E263" s="70"/>
      <c r="F263" s="70"/>
      <c r="G263" s="70"/>
      <c r="H263" s="70"/>
      <c r="I263" s="70"/>
      <c r="J263" s="70">
        <v>19</v>
      </c>
      <c r="K263" s="70"/>
      <c r="L263" s="70"/>
      <c r="M263" s="70"/>
      <c r="N263" s="70"/>
      <c r="O263" s="66"/>
      <c r="P263" s="51">
        <v>19</v>
      </c>
      <c r="Q263" s="16"/>
      <c r="R263" s="16"/>
      <c r="S263" s="16"/>
    </row>
    <row r="264" spans="1:19">
      <c r="A264" s="26">
        <v>20284812841</v>
      </c>
      <c r="B264" s="17" t="s">
        <v>406</v>
      </c>
      <c r="C264" s="30" t="s">
        <v>108</v>
      </c>
      <c r="D264" s="70"/>
      <c r="E264" s="70"/>
      <c r="F264" s="70"/>
      <c r="G264" s="70"/>
      <c r="H264" s="70"/>
      <c r="I264" s="70"/>
      <c r="J264" s="70"/>
      <c r="K264" s="70"/>
      <c r="L264" s="70"/>
      <c r="M264" s="70">
        <v>17</v>
      </c>
      <c r="N264" s="70"/>
      <c r="O264" s="66"/>
      <c r="P264" s="51">
        <v>17</v>
      </c>
      <c r="Q264" s="16"/>
      <c r="R264" s="16"/>
      <c r="S264" s="16"/>
    </row>
    <row r="265" spans="1:19">
      <c r="A265" s="26">
        <v>23362158869</v>
      </c>
      <c r="B265" s="17" t="s">
        <v>118</v>
      </c>
      <c r="C265" s="30" t="s">
        <v>108</v>
      </c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66">
        <v>17</v>
      </c>
      <c r="P265" s="51">
        <v>17</v>
      </c>
      <c r="Q265" s="16"/>
      <c r="R265" s="16"/>
      <c r="S265" s="16"/>
    </row>
    <row r="266" spans="1:19">
      <c r="A266" s="26">
        <v>20206895420</v>
      </c>
      <c r="B266" s="17" t="s">
        <v>391</v>
      </c>
      <c r="C266" s="30" t="s">
        <v>108</v>
      </c>
      <c r="D266" s="70">
        <v>15</v>
      </c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66"/>
      <c r="P266" s="51">
        <v>15</v>
      </c>
      <c r="Q266" s="16"/>
      <c r="R266" s="16"/>
      <c r="S266" s="16"/>
    </row>
    <row r="267" spans="1:19">
      <c r="A267" s="26">
        <v>20142687098</v>
      </c>
      <c r="B267" s="17" t="s">
        <v>398</v>
      </c>
      <c r="C267" s="30" t="s">
        <v>109</v>
      </c>
      <c r="D267" s="70"/>
      <c r="E267" s="70"/>
      <c r="F267" s="70">
        <v>15</v>
      </c>
      <c r="G267" s="70"/>
      <c r="H267" s="70"/>
      <c r="I267" s="70"/>
      <c r="J267" s="70"/>
      <c r="K267" s="70"/>
      <c r="L267" s="70"/>
      <c r="M267" s="70"/>
      <c r="N267" s="70"/>
      <c r="O267" s="66"/>
      <c r="P267" s="51">
        <v>15</v>
      </c>
      <c r="Q267" s="16"/>
      <c r="R267" s="16"/>
      <c r="S267" s="16"/>
    </row>
    <row r="268" spans="1:19">
      <c r="A268" s="26">
        <v>23408379679</v>
      </c>
      <c r="B268" s="17" t="s">
        <v>425</v>
      </c>
      <c r="C268" s="30" t="s">
        <v>106</v>
      </c>
      <c r="D268" s="70"/>
      <c r="E268" s="70"/>
      <c r="F268" s="70"/>
      <c r="G268" s="70"/>
      <c r="H268" s="70"/>
      <c r="I268" s="70"/>
      <c r="J268" s="70"/>
      <c r="K268" s="70"/>
      <c r="L268" s="70"/>
      <c r="M268" s="70">
        <v>15</v>
      </c>
      <c r="N268" s="70"/>
      <c r="O268" s="66"/>
      <c r="P268" s="51">
        <v>15</v>
      </c>
      <c r="Q268" s="16"/>
      <c r="R268" s="16"/>
      <c r="S268" s="16"/>
    </row>
    <row r="269" spans="1:19">
      <c r="A269" s="26">
        <v>30710505418</v>
      </c>
      <c r="B269" s="17" t="s">
        <v>152</v>
      </c>
      <c r="C269" s="30" t="s">
        <v>106</v>
      </c>
      <c r="D269" s="70"/>
      <c r="E269" s="70"/>
      <c r="F269" s="70"/>
      <c r="G269" s="70"/>
      <c r="H269" s="70"/>
      <c r="I269" s="70"/>
      <c r="J269" s="70"/>
      <c r="K269" s="70"/>
      <c r="L269" s="70"/>
      <c r="M269" s="70"/>
      <c r="N269" s="70">
        <v>15</v>
      </c>
      <c r="O269" s="66"/>
      <c r="P269" s="51">
        <v>15</v>
      </c>
      <c r="Q269" s="16"/>
      <c r="R269" s="16"/>
      <c r="S269" s="16"/>
    </row>
    <row r="270" spans="1:19">
      <c r="A270" s="26">
        <v>27263348678</v>
      </c>
      <c r="B270" s="17" t="s">
        <v>380</v>
      </c>
      <c r="C270" s="30" t="s">
        <v>109</v>
      </c>
      <c r="D270" s="70"/>
      <c r="E270" s="70"/>
      <c r="F270" s="70"/>
      <c r="G270" s="70"/>
      <c r="H270" s="70"/>
      <c r="I270" s="70"/>
      <c r="J270" s="70"/>
      <c r="K270" s="70"/>
      <c r="L270" s="70"/>
      <c r="M270" s="70">
        <v>14</v>
      </c>
      <c r="N270" s="70"/>
      <c r="O270" s="66"/>
      <c r="P270" s="51">
        <v>14</v>
      </c>
      <c r="Q270" s="16"/>
      <c r="R270" s="16"/>
      <c r="S270" s="16"/>
    </row>
    <row r="271" spans="1:19">
      <c r="A271" s="26">
        <v>27265954303</v>
      </c>
      <c r="B271" s="17" t="s">
        <v>350</v>
      </c>
      <c r="C271" s="30" t="s">
        <v>109</v>
      </c>
      <c r="D271" s="70"/>
      <c r="E271" s="70"/>
      <c r="F271" s="70"/>
      <c r="G271" s="70"/>
      <c r="H271" s="70"/>
      <c r="I271" s="70"/>
      <c r="J271" s="70"/>
      <c r="K271" s="70"/>
      <c r="L271" s="70"/>
      <c r="M271" s="70">
        <v>7</v>
      </c>
      <c r="N271" s="70"/>
      <c r="O271" s="66">
        <v>6</v>
      </c>
      <c r="P271" s="51">
        <v>13</v>
      </c>
      <c r="Q271" s="16"/>
      <c r="R271" s="16"/>
      <c r="S271" s="16"/>
    </row>
    <row r="272" spans="1:19">
      <c r="A272" s="26">
        <v>27213876398</v>
      </c>
      <c r="B272" s="17" t="s">
        <v>369</v>
      </c>
      <c r="C272" s="30" t="s">
        <v>108</v>
      </c>
      <c r="D272" s="70">
        <v>6</v>
      </c>
      <c r="E272" s="70">
        <v>6</v>
      </c>
      <c r="F272" s="70"/>
      <c r="G272" s="70"/>
      <c r="H272" s="70"/>
      <c r="I272" s="70"/>
      <c r="J272" s="70"/>
      <c r="K272" s="70"/>
      <c r="L272" s="70"/>
      <c r="M272" s="70"/>
      <c r="N272" s="70"/>
      <c r="O272" s="66"/>
      <c r="P272" s="51">
        <v>12</v>
      </c>
      <c r="Q272" s="16"/>
      <c r="R272" s="16"/>
      <c r="S272" s="16"/>
    </row>
    <row r="273" spans="1:19">
      <c r="A273" s="26">
        <v>20386791091</v>
      </c>
      <c r="B273" s="17" t="s">
        <v>410</v>
      </c>
      <c r="C273" s="30" t="s">
        <v>108</v>
      </c>
      <c r="D273" s="70"/>
      <c r="E273" s="70"/>
      <c r="F273" s="70"/>
      <c r="G273" s="70">
        <v>12</v>
      </c>
      <c r="H273" s="70"/>
      <c r="I273" s="70"/>
      <c r="J273" s="70"/>
      <c r="K273" s="70"/>
      <c r="L273" s="70"/>
      <c r="M273" s="70"/>
      <c r="N273" s="70"/>
      <c r="O273" s="66"/>
      <c r="P273" s="51">
        <v>12</v>
      </c>
      <c r="Q273" s="16"/>
      <c r="R273" s="16"/>
      <c r="S273" s="16"/>
    </row>
    <row r="274" spans="1:19">
      <c r="A274" s="26">
        <v>30708308788</v>
      </c>
      <c r="B274" s="17" t="s">
        <v>424</v>
      </c>
      <c r="C274" s="30" t="s">
        <v>108</v>
      </c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66">
        <v>12</v>
      </c>
      <c r="P274" s="51">
        <v>12</v>
      </c>
      <c r="Q274" s="16"/>
      <c r="R274" s="16"/>
      <c r="S274" s="16"/>
    </row>
    <row r="275" spans="1:19">
      <c r="A275" s="26">
        <v>23250623119</v>
      </c>
      <c r="B275" s="17" t="s">
        <v>403</v>
      </c>
      <c r="C275" s="30" t="s">
        <v>106</v>
      </c>
      <c r="D275" s="70">
        <v>11</v>
      </c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66"/>
      <c r="P275" s="51">
        <v>11</v>
      </c>
      <c r="Q275" s="16"/>
      <c r="R275" s="16"/>
      <c r="S275" s="16"/>
    </row>
    <row r="276" spans="1:19">
      <c r="A276" s="26">
        <v>20134792494</v>
      </c>
      <c r="B276" s="17" t="s">
        <v>383</v>
      </c>
      <c r="C276" s="30" t="s">
        <v>109</v>
      </c>
      <c r="D276" s="70"/>
      <c r="E276" s="70">
        <v>10</v>
      </c>
      <c r="F276" s="70"/>
      <c r="G276" s="70"/>
      <c r="H276" s="70"/>
      <c r="I276" s="70"/>
      <c r="J276" s="70"/>
      <c r="K276" s="70"/>
      <c r="L276" s="70"/>
      <c r="M276" s="70"/>
      <c r="N276" s="70"/>
      <c r="O276" s="66"/>
      <c r="P276" s="51">
        <v>10</v>
      </c>
      <c r="Q276" s="16"/>
      <c r="R276" s="16"/>
      <c r="S276" s="16"/>
    </row>
    <row r="277" spans="1:19">
      <c r="A277" s="26">
        <v>20326084167</v>
      </c>
      <c r="B277" s="17" t="s">
        <v>422</v>
      </c>
      <c r="C277" s="30" t="s">
        <v>109</v>
      </c>
      <c r="D277" s="70"/>
      <c r="E277" s="70"/>
      <c r="F277" s="70"/>
      <c r="G277" s="70">
        <v>10</v>
      </c>
      <c r="H277" s="70"/>
      <c r="I277" s="70"/>
      <c r="J277" s="70"/>
      <c r="K277" s="70"/>
      <c r="L277" s="70"/>
      <c r="M277" s="70"/>
      <c r="N277" s="70"/>
      <c r="O277" s="66"/>
      <c r="P277" s="51">
        <v>10</v>
      </c>
      <c r="Q277" s="16"/>
      <c r="R277" s="16"/>
      <c r="S277" s="16"/>
    </row>
    <row r="278" spans="1:19">
      <c r="A278" s="26">
        <v>20427382940</v>
      </c>
      <c r="B278" s="17" t="s">
        <v>426</v>
      </c>
      <c r="C278" s="30" t="s">
        <v>108</v>
      </c>
      <c r="D278" s="70"/>
      <c r="E278" s="70"/>
      <c r="F278" s="70"/>
      <c r="G278" s="70"/>
      <c r="H278" s="70"/>
      <c r="I278" s="70"/>
      <c r="J278" s="70"/>
      <c r="K278" s="70"/>
      <c r="L278" s="70"/>
      <c r="M278" s="70">
        <v>10</v>
      </c>
      <c r="N278" s="70"/>
      <c r="O278" s="66"/>
      <c r="P278" s="51">
        <v>10</v>
      </c>
      <c r="Q278" s="16"/>
      <c r="R278" s="16"/>
      <c r="S278" s="16"/>
    </row>
    <row r="279" spans="1:19">
      <c r="A279" s="26">
        <v>20225759333</v>
      </c>
      <c r="B279" s="17" t="s">
        <v>367</v>
      </c>
      <c r="C279" s="30" t="s">
        <v>108</v>
      </c>
      <c r="D279" s="7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66">
        <v>10</v>
      </c>
      <c r="P279" s="51">
        <v>10</v>
      </c>
      <c r="Q279" s="16"/>
      <c r="R279" s="16"/>
      <c r="S279" s="16"/>
    </row>
    <row r="280" spans="1:19">
      <c r="A280" s="26">
        <v>27169548663</v>
      </c>
      <c r="B280" s="17" t="s">
        <v>408</v>
      </c>
      <c r="C280" s="30" t="s">
        <v>108</v>
      </c>
      <c r="D280" s="7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66">
        <v>10</v>
      </c>
      <c r="P280" s="51">
        <v>10</v>
      </c>
      <c r="Q280" s="16"/>
      <c r="R280" s="16"/>
      <c r="S280" s="16"/>
    </row>
    <row r="281" spans="1:19">
      <c r="A281" s="26">
        <v>27450474962</v>
      </c>
      <c r="B281" s="17" t="s">
        <v>216</v>
      </c>
      <c r="C281" s="30" t="s">
        <v>108</v>
      </c>
      <c r="D281" s="7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66">
        <v>10</v>
      </c>
      <c r="P281" s="51">
        <v>10</v>
      </c>
      <c r="Q281" s="16"/>
      <c r="R281" s="16"/>
      <c r="S281" s="16"/>
    </row>
    <row r="282" spans="1:19">
      <c r="A282" s="26">
        <v>20128316117</v>
      </c>
      <c r="B282" s="17" t="s">
        <v>378</v>
      </c>
      <c r="C282" s="30" t="s">
        <v>108</v>
      </c>
      <c r="D282" s="7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66">
        <v>10</v>
      </c>
      <c r="P282" s="51">
        <v>10</v>
      </c>
      <c r="Q282" s="16"/>
      <c r="R282" s="16"/>
      <c r="S282" s="16"/>
    </row>
    <row r="283" spans="1:19">
      <c r="A283" s="26">
        <v>20274529491</v>
      </c>
      <c r="B283" s="17" t="s">
        <v>254</v>
      </c>
      <c r="C283" s="30" t="s">
        <v>108</v>
      </c>
      <c r="D283" s="70"/>
      <c r="E283" s="70"/>
      <c r="F283" s="70"/>
      <c r="G283" s="70"/>
      <c r="H283" s="70"/>
      <c r="I283" s="70">
        <v>3</v>
      </c>
      <c r="J283" s="70">
        <v>5</v>
      </c>
      <c r="K283" s="70"/>
      <c r="L283" s="70"/>
      <c r="M283" s="70"/>
      <c r="N283" s="70"/>
      <c r="O283" s="66"/>
      <c r="P283" s="51">
        <v>8</v>
      </c>
      <c r="Q283" s="16"/>
      <c r="R283" s="16"/>
      <c r="S283" s="16"/>
    </row>
    <row r="284" spans="1:19">
      <c r="A284" s="26">
        <v>20273473255</v>
      </c>
      <c r="B284" s="17" t="s">
        <v>427</v>
      </c>
      <c r="C284" s="30" t="s">
        <v>108</v>
      </c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0">
        <v>8</v>
      </c>
      <c r="O284" s="66"/>
      <c r="P284" s="51">
        <v>8</v>
      </c>
      <c r="Q284" s="16"/>
      <c r="R284" s="16"/>
      <c r="S284" s="16"/>
    </row>
    <row r="285" spans="1:19">
      <c r="A285" s="26">
        <v>20203636939</v>
      </c>
      <c r="B285" s="17" t="s">
        <v>363</v>
      </c>
      <c r="C285" s="30" t="s">
        <v>108</v>
      </c>
      <c r="D285" s="70"/>
      <c r="E285" s="70"/>
      <c r="F285" s="70"/>
      <c r="G285" s="70"/>
      <c r="H285" s="70"/>
      <c r="I285" s="70"/>
      <c r="J285" s="70"/>
      <c r="K285" s="70"/>
      <c r="L285" s="70"/>
      <c r="M285" s="70"/>
      <c r="N285" s="70">
        <v>7</v>
      </c>
      <c r="O285" s="66"/>
      <c r="P285" s="51">
        <v>7</v>
      </c>
      <c r="Q285" s="16"/>
      <c r="R285" s="16"/>
      <c r="S285" s="16"/>
    </row>
    <row r="286" spans="1:19">
      <c r="A286" s="26">
        <v>30710576196</v>
      </c>
      <c r="B286" s="17" t="s">
        <v>400</v>
      </c>
      <c r="C286" s="30" t="s">
        <v>108</v>
      </c>
      <c r="D286" s="70"/>
      <c r="E286" s="70"/>
      <c r="F286" s="70"/>
      <c r="G286" s="70"/>
      <c r="H286" s="70"/>
      <c r="I286" s="70"/>
      <c r="J286" s="70"/>
      <c r="K286" s="70"/>
      <c r="L286" s="70"/>
      <c r="M286" s="70"/>
      <c r="N286" s="70">
        <v>6</v>
      </c>
      <c r="O286" s="66"/>
      <c r="P286" s="51">
        <v>6</v>
      </c>
      <c r="Q286" s="16"/>
      <c r="R286" s="16"/>
      <c r="S286" s="16"/>
    </row>
    <row r="287" spans="1:19">
      <c r="A287" s="26">
        <v>20386888931</v>
      </c>
      <c r="B287" s="17" t="s">
        <v>421</v>
      </c>
      <c r="C287" s="30" t="s">
        <v>106</v>
      </c>
      <c r="D287" s="70">
        <v>5</v>
      </c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66"/>
      <c r="P287" s="51">
        <v>5</v>
      </c>
      <c r="Q287" s="16"/>
      <c r="R287" s="16"/>
      <c r="S287" s="16"/>
    </row>
    <row r="288" spans="1:19">
      <c r="A288" s="26">
        <v>33999005379</v>
      </c>
      <c r="B288" s="17" t="s">
        <v>81</v>
      </c>
      <c r="C288" s="30" t="s">
        <v>145</v>
      </c>
      <c r="D288" s="70"/>
      <c r="E288" s="70"/>
      <c r="F288" s="70">
        <v>5</v>
      </c>
      <c r="G288" s="70"/>
      <c r="H288" s="70"/>
      <c r="I288" s="70"/>
      <c r="J288" s="70"/>
      <c r="K288" s="70"/>
      <c r="L288" s="70"/>
      <c r="M288" s="70"/>
      <c r="N288" s="70"/>
      <c r="O288" s="66"/>
      <c r="P288" s="51">
        <v>5</v>
      </c>
      <c r="Q288" s="16"/>
      <c r="R288" s="16"/>
      <c r="S288" s="16"/>
    </row>
    <row r="289" spans="1:19">
      <c r="A289" s="26">
        <v>23338645104</v>
      </c>
      <c r="B289" s="17" t="s">
        <v>419</v>
      </c>
      <c r="C289" s="30" t="s">
        <v>108</v>
      </c>
      <c r="D289" s="70"/>
      <c r="E289" s="70"/>
      <c r="F289" s="70">
        <v>5</v>
      </c>
      <c r="G289" s="70"/>
      <c r="H289" s="70"/>
      <c r="I289" s="70"/>
      <c r="J289" s="70"/>
      <c r="K289" s="70"/>
      <c r="L289" s="70"/>
      <c r="M289" s="70"/>
      <c r="N289" s="70"/>
      <c r="O289" s="66"/>
      <c r="P289" s="51">
        <v>5</v>
      </c>
      <c r="Q289" s="16"/>
      <c r="R289" s="16"/>
      <c r="S289" s="16"/>
    </row>
    <row r="290" spans="1:19">
      <c r="A290" s="26">
        <v>20233673448</v>
      </c>
      <c r="B290" s="17" t="s">
        <v>368</v>
      </c>
      <c r="C290" s="30" t="s">
        <v>106</v>
      </c>
      <c r="D290" s="70"/>
      <c r="E290" s="70"/>
      <c r="F290" s="70"/>
      <c r="G290" s="70"/>
      <c r="H290" s="70">
        <v>5</v>
      </c>
      <c r="I290" s="70"/>
      <c r="J290" s="70"/>
      <c r="K290" s="70"/>
      <c r="L290" s="70"/>
      <c r="M290" s="70"/>
      <c r="N290" s="70"/>
      <c r="O290" s="66"/>
      <c r="P290" s="51">
        <v>5</v>
      </c>
      <c r="Q290" s="16"/>
      <c r="R290" s="16"/>
      <c r="S290" s="16"/>
    </row>
    <row r="291" spans="1:19">
      <c r="A291" s="26">
        <v>20372139480</v>
      </c>
      <c r="B291" s="17" t="s">
        <v>253</v>
      </c>
      <c r="C291" s="30" t="s">
        <v>106</v>
      </c>
      <c r="D291" s="70"/>
      <c r="E291" s="70"/>
      <c r="F291" s="70"/>
      <c r="G291" s="70"/>
      <c r="H291" s="70"/>
      <c r="I291" s="70">
        <v>5</v>
      </c>
      <c r="J291" s="70"/>
      <c r="K291" s="70"/>
      <c r="L291" s="70"/>
      <c r="M291" s="70"/>
      <c r="N291" s="70"/>
      <c r="O291" s="66"/>
      <c r="P291" s="51">
        <v>5</v>
      </c>
      <c r="Q291" s="16"/>
      <c r="R291" s="16"/>
      <c r="S291" s="16"/>
    </row>
    <row r="292" spans="1:19">
      <c r="A292" s="26">
        <v>30716876817</v>
      </c>
      <c r="B292" s="17" t="s">
        <v>91</v>
      </c>
      <c r="C292" s="30" t="s">
        <v>106</v>
      </c>
      <c r="D292" s="70"/>
      <c r="E292" s="70"/>
      <c r="F292" s="70"/>
      <c r="G292" s="70"/>
      <c r="H292" s="70"/>
      <c r="I292" s="70">
        <v>4</v>
      </c>
      <c r="J292" s="70"/>
      <c r="K292" s="70"/>
      <c r="L292" s="70"/>
      <c r="M292" s="70"/>
      <c r="N292" s="70"/>
      <c r="O292" s="66"/>
      <c r="P292" s="51">
        <v>4</v>
      </c>
      <c r="Q292" s="16"/>
      <c r="R292" s="16"/>
      <c r="S292" s="16"/>
    </row>
    <row r="293" spans="1:19">
      <c r="A293" s="26">
        <v>20084960013</v>
      </c>
      <c r="B293" s="17" t="s">
        <v>154</v>
      </c>
      <c r="C293" s="30" t="s">
        <v>109</v>
      </c>
      <c r="D293" s="70"/>
      <c r="E293" s="70"/>
      <c r="F293" s="70">
        <v>3</v>
      </c>
      <c r="G293" s="70"/>
      <c r="H293" s="70"/>
      <c r="I293" s="70"/>
      <c r="J293" s="70"/>
      <c r="K293" s="70"/>
      <c r="L293" s="70"/>
      <c r="M293" s="70"/>
      <c r="N293" s="70"/>
      <c r="O293" s="66"/>
      <c r="P293" s="51">
        <v>3</v>
      </c>
      <c r="Q293" s="16"/>
      <c r="R293" s="16"/>
      <c r="S293" s="16"/>
    </row>
    <row r="294" spans="1:19">
      <c r="A294" s="26">
        <v>20175255703</v>
      </c>
      <c r="B294" s="17" t="s">
        <v>384</v>
      </c>
      <c r="C294" s="30" t="s">
        <v>109</v>
      </c>
      <c r="D294" s="70"/>
      <c r="E294" s="70"/>
      <c r="F294" s="70"/>
      <c r="G294" s="70"/>
      <c r="H294" s="70"/>
      <c r="I294" s="70">
        <v>3</v>
      </c>
      <c r="J294" s="70"/>
      <c r="K294" s="70"/>
      <c r="L294" s="70"/>
      <c r="M294" s="70"/>
      <c r="N294" s="70"/>
      <c r="O294" s="66"/>
      <c r="P294" s="51">
        <v>3</v>
      </c>
      <c r="Q294" s="16"/>
      <c r="R294" s="16"/>
      <c r="S294" s="16"/>
    </row>
    <row r="295" spans="1:19">
      <c r="A295" s="26">
        <v>27178633347</v>
      </c>
      <c r="B295" s="17" t="s">
        <v>374</v>
      </c>
      <c r="C295" s="30" t="s">
        <v>108</v>
      </c>
      <c r="D295" s="70"/>
      <c r="E295" s="70"/>
      <c r="F295" s="70"/>
      <c r="G295" s="70"/>
      <c r="H295" s="70"/>
      <c r="I295" s="70"/>
      <c r="J295" s="70"/>
      <c r="K295" s="70">
        <v>3</v>
      </c>
      <c r="L295" s="70"/>
      <c r="M295" s="70"/>
      <c r="N295" s="70"/>
      <c r="O295" s="66"/>
      <c r="P295" s="51">
        <v>3</v>
      </c>
      <c r="Q295" s="16"/>
      <c r="R295" s="16"/>
      <c r="S295" s="16"/>
    </row>
    <row r="296" spans="1:19">
      <c r="A296" s="62"/>
      <c r="B296" s="20"/>
      <c r="C296" s="61" t="s">
        <v>0</v>
      </c>
      <c r="D296" s="51">
        <f t="shared" ref="D296:O296" si="0">SUM(D3:D295)</f>
        <v>181042.75</v>
      </c>
      <c r="E296" s="51">
        <f t="shared" si="0"/>
        <v>141440.5</v>
      </c>
      <c r="F296" s="51">
        <f t="shared" si="0"/>
        <v>118858</v>
      </c>
      <c r="G296" s="51">
        <f t="shared" si="0"/>
        <v>87868</v>
      </c>
      <c r="H296" s="51">
        <f t="shared" si="0"/>
        <v>64081.5</v>
      </c>
      <c r="I296" s="51">
        <f t="shared" si="0"/>
        <v>37273</v>
      </c>
      <c r="J296" s="51">
        <f t="shared" si="0"/>
        <v>22839</v>
      </c>
      <c r="K296" s="51">
        <f t="shared" si="0"/>
        <v>26758</v>
      </c>
      <c r="L296" s="51">
        <f t="shared" si="0"/>
        <v>30795</v>
      </c>
      <c r="M296" s="51">
        <f t="shared" si="0"/>
        <v>37918</v>
      </c>
      <c r="N296" s="51">
        <f t="shared" si="0"/>
        <v>57195</v>
      </c>
      <c r="O296" s="51">
        <f t="shared" si="0"/>
        <v>150162.75</v>
      </c>
      <c r="P296" s="76">
        <f>SUM(D296:O296)</f>
        <v>956231.5</v>
      </c>
    </row>
    <row r="298" spans="1:19" ht="15.75">
      <c r="A298" s="31" t="s">
        <v>18</v>
      </c>
      <c r="B298" s="32"/>
    </row>
  </sheetData>
  <sortState ref="B4:AL1063">
    <sortCondition descending="1" ref="P4:P1063"/>
  </sortState>
  <mergeCells count="1">
    <mergeCell ref="A1:P1"/>
  </mergeCells>
  <phoneticPr fontId="9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showGridLines="0" workbookViewId="0">
      <selection activeCell="A7" sqref="A7"/>
    </sheetView>
  </sheetViews>
  <sheetFormatPr baseColWidth="10" defaultRowHeight="15"/>
  <cols>
    <col min="1" max="1" width="18.28515625" customWidth="1"/>
    <col min="2" max="7" width="17.85546875" customWidth="1"/>
    <col min="8" max="8" width="31.7109375" style="8" customWidth="1"/>
  </cols>
  <sheetData>
    <row r="1" spans="1:9" ht="38.25" customHeight="1">
      <c r="A1" s="89" t="s">
        <v>440</v>
      </c>
      <c r="B1" s="89"/>
      <c r="C1" s="89"/>
      <c r="D1" s="97"/>
      <c r="E1" s="97"/>
      <c r="F1" s="97"/>
      <c r="G1" s="97"/>
    </row>
    <row r="2" spans="1:9" ht="33.75" customHeight="1">
      <c r="A2" s="56" t="s">
        <v>13</v>
      </c>
      <c r="B2" s="57" t="s">
        <v>163</v>
      </c>
      <c r="C2" s="57" t="s">
        <v>164</v>
      </c>
      <c r="D2" s="57" t="s">
        <v>162</v>
      </c>
      <c r="E2" s="57" t="s">
        <v>161</v>
      </c>
      <c r="F2" s="57" t="s">
        <v>160</v>
      </c>
      <c r="G2" s="58" t="s">
        <v>14</v>
      </c>
      <c r="H2" s="9"/>
      <c r="I2" s="7"/>
    </row>
    <row r="3" spans="1:9" ht="15" customHeight="1">
      <c r="A3" s="55" t="s">
        <v>16</v>
      </c>
      <c r="B3" s="33">
        <v>138220.25</v>
      </c>
      <c r="C3" s="33">
        <v>12496.5</v>
      </c>
      <c r="D3" s="33">
        <v>2939</v>
      </c>
      <c r="E3" s="33">
        <v>6484</v>
      </c>
      <c r="F3" s="33">
        <v>20903</v>
      </c>
      <c r="G3" s="52">
        <f t="shared" ref="G3:G14" si="0">SUM(B3:F3)</f>
        <v>181042.75</v>
      </c>
      <c r="H3" s="12"/>
      <c r="I3" s="7"/>
    </row>
    <row r="4" spans="1:9" ht="15" customHeight="1">
      <c r="A4" s="55" t="s">
        <v>21</v>
      </c>
      <c r="B4" s="67">
        <v>101219</v>
      </c>
      <c r="C4" s="67">
        <v>18131.5</v>
      </c>
      <c r="D4" s="67">
        <v>1799</v>
      </c>
      <c r="E4" s="67">
        <v>5721</v>
      </c>
      <c r="F4" s="67">
        <v>14570</v>
      </c>
      <c r="G4" s="52">
        <f t="shared" si="0"/>
        <v>141440.5</v>
      </c>
      <c r="H4" s="68"/>
      <c r="I4" s="7"/>
    </row>
    <row r="5" spans="1:9" ht="15" customHeight="1">
      <c r="A5" s="55" t="s">
        <v>23</v>
      </c>
      <c r="B5" s="67">
        <v>54654</v>
      </c>
      <c r="C5" s="67">
        <v>53605</v>
      </c>
      <c r="D5" s="67">
        <v>2725</v>
      </c>
      <c r="E5" s="67">
        <v>5208</v>
      </c>
      <c r="F5" s="67">
        <v>2666</v>
      </c>
      <c r="G5" s="52">
        <f t="shared" si="0"/>
        <v>118858</v>
      </c>
      <c r="H5" s="68"/>
      <c r="I5" s="7"/>
    </row>
    <row r="6" spans="1:9" ht="15" customHeight="1">
      <c r="A6" s="55" t="s">
        <v>25</v>
      </c>
      <c r="B6" s="67">
        <v>27313</v>
      </c>
      <c r="C6" s="67">
        <v>47324</v>
      </c>
      <c r="D6" s="67">
        <v>4555</v>
      </c>
      <c r="E6" s="67">
        <v>6826</v>
      </c>
      <c r="F6" s="67">
        <v>1850</v>
      </c>
      <c r="G6" s="52">
        <f t="shared" si="0"/>
        <v>87868</v>
      </c>
      <c r="H6" s="68"/>
      <c r="I6" s="7"/>
    </row>
    <row r="7" spans="1:9" ht="15" customHeight="1">
      <c r="A7" s="55" t="s">
        <v>27</v>
      </c>
      <c r="B7" s="67">
        <v>15797.5</v>
      </c>
      <c r="C7" s="67">
        <v>33447</v>
      </c>
      <c r="D7" s="67">
        <v>3819</v>
      </c>
      <c r="E7" s="67">
        <v>7437</v>
      </c>
      <c r="F7" s="67">
        <v>3581</v>
      </c>
      <c r="G7" s="52">
        <f t="shared" si="0"/>
        <v>64081.5</v>
      </c>
      <c r="H7" s="68"/>
      <c r="I7" s="7"/>
    </row>
    <row r="8" spans="1:9" ht="15" customHeight="1">
      <c r="A8" s="55" t="s">
        <v>29</v>
      </c>
      <c r="B8" s="67">
        <v>9842</v>
      </c>
      <c r="C8" s="67">
        <v>19238</v>
      </c>
      <c r="D8" s="67">
        <v>1597</v>
      </c>
      <c r="E8" s="67">
        <v>4001</v>
      </c>
      <c r="F8" s="67">
        <v>2595</v>
      </c>
      <c r="G8" s="52">
        <f t="shared" si="0"/>
        <v>37273</v>
      </c>
      <c r="H8" s="68"/>
      <c r="I8" s="7"/>
    </row>
    <row r="9" spans="1:9" ht="15" customHeight="1">
      <c r="A9" s="55" t="s">
        <v>31</v>
      </c>
      <c r="B9" s="67">
        <v>7258</v>
      </c>
      <c r="C9" s="67">
        <v>12103</v>
      </c>
      <c r="D9" s="67">
        <v>259</v>
      </c>
      <c r="E9" s="67">
        <v>2469</v>
      </c>
      <c r="F9" s="67">
        <v>750</v>
      </c>
      <c r="G9" s="52">
        <f t="shared" si="0"/>
        <v>22839</v>
      </c>
      <c r="H9" s="68"/>
      <c r="I9" s="7"/>
    </row>
    <row r="10" spans="1:9" ht="15" customHeight="1">
      <c r="A10" s="55" t="s">
        <v>34</v>
      </c>
      <c r="B10" s="67">
        <v>11386</v>
      </c>
      <c r="C10" s="67">
        <v>11229</v>
      </c>
      <c r="D10" s="67">
        <v>804</v>
      </c>
      <c r="E10" s="67">
        <v>2130</v>
      </c>
      <c r="F10" s="67">
        <v>1209</v>
      </c>
      <c r="G10" s="52">
        <f t="shared" si="0"/>
        <v>26758</v>
      </c>
      <c r="H10" s="68"/>
      <c r="I10" s="7"/>
    </row>
    <row r="11" spans="1:9" ht="15" customHeight="1">
      <c r="A11" s="55" t="s">
        <v>35</v>
      </c>
      <c r="B11" s="67">
        <v>16618</v>
      </c>
      <c r="C11" s="67">
        <v>10274</v>
      </c>
      <c r="D11" s="67">
        <v>847</v>
      </c>
      <c r="E11" s="67">
        <v>1391</v>
      </c>
      <c r="F11" s="67">
        <v>1665</v>
      </c>
      <c r="G11" s="52">
        <f t="shared" si="0"/>
        <v>30795</v>
      </c>
      <c r="H11" s="68"/>
      <c r="I11" s="7"/>
    </row>
    <row r="12" spans="1:9" ht="15" customHeight="1">
      <c r="A12" s="55" t="s">
        <v>37</v>
      </c>
      <c r="B12" s="67">
        <v>22579</v>
      </c>
      <c r="C12" s="67">
        <v>9337</v>
      </c>
      <c r="D12" s="67">
        <v>1193</v>
      </c>
      <c r="E12" s="67">
        <v>2813</v>
      </c>
      <c r="F12" s="67">
        <v>1996</v>
      </c>
      <c r="G12" s="52">
        <f t="shared" si="0"/>
        <v>37918</v>
      </c>
      <c r="H12" s="68"/>
      <c r="I12" s="7"/>
    </row>
    <row r="13" spans="1:9" ht="15" customHeight="1">
      <c r="A13" s="55" t="s">
        <v>38</v>
      </c>
      <c r="B13" s="67">
        <v>37950</v>
      </c>
      <c r="C13" s="67">
        <v>10940</v>
      </c>
      <c r="D13" s="67">
        <v>985</v>
      </c>
      <c r="E13" s="67">
        <v>4990</v>
      </c>
      <c r="F13" s="67">
        <v>2330</v>
      </c>
      <c r="G13" s="52">
        <f t="shared" si="0"/>
        <v>57195</v>
      </c>
      <c r="H13" s="68"/>
      <c r="I13" s="7"/>
    </row>
    <row r="14" spans="1:9" ht="15" customHeight="1">
      <c r="A14" s="55" t="s">
        <v>41</v>
      </c>
      <c r="B14" s="67">
        <v>123238.75</v>
      </c>
      <c r="C14" s="67">
        <v>12982</v>
      </c>
      <c r="D14" s="67">
        <v>3313</v>
      </c>
      <c r="E14" s="67">
        <v>7710</v>
      </c>
      <c r="F14" s="67">
        <v>2919</v>
      </c>
      <c r="G14" s="52">
        <f t="shared" si="0"/>
        <v>150162.75</v>
      </c>
      <c r="H14" s="68"/>
      <c r="I14" s="7"/>
    </row>
    <row r="15" spans="1:9" ht="30">
      <c r="A15" s="59" t="s">
        <v>9</v>
      </c>
      <c r="B15" s="53">
        <f>SUM(B3:B14)</f>
        <v>566075.5</v>
      </c>
      <c r="C15" s="53">
        <f t="shared" ref="C15:F15" si="1">SUM(C3:C14)</f>
        <v>251107</v>
      </c>
      <c r="D15" s="53">
        <f t="shared" si="1"/>
        <v>24835</v>
      </c>
      <c r="E15" s="53">
        <f t="shared" si="1"/>
        <v>57180</v>
      </c>
      <c r="F15" s="53">
        <f t="shared" si="1"/>
        <v>57034</v>
      </c>
      <c r="G15" s="60">
        <f>SUM(G3:G14)</f>
        <v>956231.5</v>
      </c>
      <c r="H15" s="10"/>
      <c r="I15" s="7"/>
    </row>
    <row r="16" spans="1:9" ht="30">
      <c r="A16" s="34" t="s">
        <v>10</v>
      </c>
      <c r="B16" s="35">
        <f t="shared" ref="B16:G16" si="2">+B15/$G$15</f>
        <v>0.59198583188276066</v>
      </c>
      <c r="C16" s="35">
        <f t="shared" si="2"/>
        <v>0.26260063593387167</v>
      </c>
      <c r="D16" s="35">
        <f t="shared" si="2"/>
        <v>2.5971744289954891E-2</v>
      </c>
      <c r="E16" s="35">
        <f t="shared" si="2"/>
        <v>5.9797235292918083E-2</v>
      </c>
      <c r="F16" s="35">
        <f t="shared" si="2"/>
        <v>5.9644552600494755E-2</v>
      </c>
      <c r="G16" s="35">
        <f t="shared" si="2"/>
        <v>1</v>
      </c>
      <c r="H16" s="11"/>
      <c r="I16" s="7"/>
    </row>
    <row r="17" spans="1:9">
      <c r="A17" s="13"/>
      <c r="B17" s="14"/>
      <c r="C17" s="14"/>
      <c r="D17" s="14"/>
      <c r="E17" s="14"/>
      <c r="F17" s="14"/>
      <c r="G17" s="14"/>
      <c r="H17" s="11"/>
      <c r="I17" s="7"/>
    </row>
    <row r="19" spans="1:9">
      <c r="A19" s="98" t="s">
        <v>18</v>
      </c>
      <c r="B19" s="98"/>
      <c r="C19" s="98"/>
      <c r="D19" s="98"/>
      <c r="E19" s="99"/>
      <c r="F19" s="99"/>
    </row>
  </sheetData>
  <mergeCells count="2">
    <mergeCell ref="A1:G1"/>
    <mergeCell ref="A19:F19"/>
  </mergeCell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Presentacion</vt:lpstr>
      <vt:lpstr>POR PROVINCIA</vt:lpstr>
      <vt:lpstr>POR ESTABLECIMIENTO</vt:lpstr>
      <vt:lpstr>POR USUARIO DE FAENA</vt:lpstr>
      <vt:lpstr>POR CATEGORÍA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Eduardo Petrucci</dc:creator>
  <cp:lastModifiedBy>Daniel Papotto</cp:lastModifiedBy>
  <cp:lastPrinted>2022-10-10T12:33:15Z</cp:lastPrinted>
  <dcterms:created xsi:type="dcterms:W3CDTF">2019-10-31T13:26:58Z</dcterms:created>
  <dcterms:modified xsi:type="dcterms:W3CDTF">2024-04-03T16:30:24Z</dcterms:modified>
</cp:coreProperties>
</file>